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72"/>
  </bookViews>
  <sheets>
    <sheet name="2021年一般公共预算政府经济分类科目支出预算表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_xlnm._FilterDatabase" localSheetId="0" hidden="1">'2021年一般公共预算政府经济分类科目支出预算表'!$A$4:$E$60</definedName>
    <definedName name="___________________________A01">#REF!</definedName>
    <definedName name="___________________________A08">'[1]A01-1'!$A$5:$C$36</definedName>
    <definedName name="__________________________A01">#REF!</definedName>
    <definedName name="__________________________A08">'[1]A01-1'!$A$5:$C$36</definedName>
    <definedName name="_________________________A01">#REF!</definedName>
    <definedName name="_________________________A08">'[1]A01-1'!$A$5:$C$36</definedName>
    <definedName name="________________________A01">#REF!</definedName>
    <definedName name="________________________A08">'[1]A01-1'!$A$5:$C$36</definedName>
    <definedName name="______________________A01">#REF!</definedName>
    <definedName name="______________________A08">'[1]A01-1'!$A$5:$C$36</definedName>
    <definedName name="_____________________A01">#REF!</definedName>
    <definedName name="____________________A01">#REF!</definedName>
    <definedName name="____________________A08">'[1]A01-1'!$A$5:$C$36</definedName>
    <definedName name="____________________qyc1234">#REF!</definedName>
    <definedName name="___________________A01">#REF!</definedName>
    <definedName name="___________________A08">'[1]A01-1'!$A$5:$C$36</definedName>
    <definedName name="___________________qyc1234">#REF!</definedName>
    <definedName name="__________________A01">#REF!</definedName>
    <definedName name="__________________A08">'[1]A01-1'!$A$5:$C$36</definedName>
    <definedName name="__________________qyc1234">#REF!</definedName>
    <definedName name="_________________A01">#REF!</definedName>
    <definedName name="_________________qyc1234">#REF!</definedName>
    <definedName name="________________A01">#REF!</definedName>
    <definedName name="________________A08">'[1]A01-1'!$A$5:$C$36</definedName>
    <definedName name="________________qyc1234">#REF!</definedName>
    <definedName name="_______________qyc1234">#REF!</definedName>
    <definedName name="______________A01">#REF!</definedName>
    <definedName name="______________A08">'[1]A01-1'!$A$5:$C$36</definedName>
    <definedName name="______________qyc1234">#REF!</definedName>
    <definedName name="_____________A01">#REF!</definedName>
    <definedName name="_____________A08">'[1]A01-1'!$A$5:$C$36</definedName>
    <definedName name="_____________qyc1234">#REF!</definedName>
    <definedName name="____________A01">#REF!</definedName>
    <definedName name="____________qyc1234">#REF!</definedName>
    <definedName name="___________qyc1234">#REF!</definedName>
    <definedName name="__________A01">#REF!</definedName>
    <definedName name="__________A08">'[1]A01-1'!$A$5:$C$36</definedName>
    <definedName name="__________qyc1234">#REF!</definedName>
    <definedName name="_________A01">#REF!</definedName>
    <definedName name="_________A08">'[1]A01-1'!$A$5:$C$36</definedName>
    <definedName name="_________qyc1234">#REF!</definedName>
    <definedName name="________A01">#REF!</definedName>
    <definedName name="________A08">'[1]A01-1'!$A$5:$C$36</definedName>
    <definedName name="________qyc1234">#REF!</definedName>
    <definedName name="_______A01">#REF!</definedName>
    <definedName name="_______A08">'[1]A01-1'!$A$5:$C$36</definedName>
    <definedName name="_______qyc1234">#REF!</definedName>
    <definedName name="______A01">#REF!</definedName>
    <definedName name="______A08">'[1]A01-1'!$A$5:$C$36</definedName>
    <definedName name="______qyc1234">#REF!</definedName>
    <definedName name="_____A01">#REF!</definedName>
    <definedName name="_____A08">'[1]A01-1'!$A$5:$C$36</definedName>
    <definedName name="_____qyc1234">#REF!</definedName>
    <definedName name="____qyc1234">#REF!</definedName>
    <definedName name="___qyc1234">#REF!</definedName>
    <definedName name="__2A01_">#REF!</definedName>
    <definedName name="__4A08_">'[2]A01-1'!$A$5:$C$36</definedName>
    <definedName name="__qyc1234">#REF!</definedName>
    <definedName name="__xlfn.SUMIFS" hidden="1">#NAME?</definedName>
    <definedName name="_10A01_">#REF!</definedName>
    <definedName name="_10A08_">'[3]A01-1'!$A$5:$C$36</definedName>
    <definedName name="_14A08_">'[4]A01-1'!$A$5:$C$36</definedName>
    <definedName name="_20A08_">'[4]A01-1'!$A$5:$C$36</definedName>
    <definedName name="_5A01_">#REF!</definedName>
    <definedName name="_7A01_">#REF!</definedName>
    <definedName name="_9A01_">#REF!</definedName>
    <definedName name="_a8756">'[3]A01-1'!$A$5:$C$36</definedName>
    <definedName name="a">#N/A</definedName>
    <definedName name="aa">#N/A</definedName>
    <definedName name="aaa">#N/A</definedName>
    <definedName name="aaaaa">#N/A</definedName>
    <definedName name="aaq">#N/A</definedName>
    <definedName name="b">#N/A</definedName>
    <definedName name="d">#N/A</definedName>
    <definedName name="Database" localSheetId="0" hidden="1">#REF!</definedName>
    <definedName name="e">#N/A</definedName>
    <definedName name="ew">#N/A</definedName>
    <definedName name="f">#N/A</definedName>
    <definedName name="fg">#N/A</definedName>
    <definedName name="g">#N/A</definedName>
    <definedName name="h">#N/A</definedName>
    <definedName name="i">#N/A</definedName>
    <definedName name="j">#N/A</definedName>
    <definedName name="k">#N/A</definedName>
    <definedName name="l">#N/A</definedName>
    <definedName name="m">#N/A</definedName>
    <definedName name="MAILMERGEMODE">"OneWorksheet"</definedName>
    <definedName name="n">#N/A</definedName>
    <definedName name="_xlnm.Print_Area" localSheetId="0">'2021年一般公共预算政府经济分类科目支出预算表'!$C$1:$D$60</definedName>
    <definedName name="_xlnm.Print_Titles" localSheetId="0">'2021年一般公共预算政府经济分类科目支出预算表'!$1:$4</definedName>
    <definedName name="qwe">#N/A</definedName>
    <definedName name="rt">#N/A</definedName>
    <definedName name="s">#N/A</definedName>
    <definedName name="ss">#N/A</definedName>
    <definedName name="sss">#N/A</definedName>
    <definedName name="ssss">#N/A</definedName>
    <definedName name="sssss">#N/A</definedName>
    <definedName name="vvv">#N/A</definedName>
    <definedName name="z">#N/A</definedName>
    <definedName name="按此">#N/A</definedName>
    <definedName name="八佰拜">#N/A</definedName>
    <definedName name="巴拿马">#N/A</definedName>
    <definedName name="本级财力">#REF!</definedName>
    <definedName name="标题">[5]职级或职称!$A$1:$D$1</definedName>
    <definedName name="大概">#N/A</definedName>
    <definedName name="法规">#N/A</definedName>
    <definedName name="放放风">#N/A</definedName>
    <definedName name="根据">#N/A</definedName>
    <definedName name="规划">#N/A</definedName>
    <definedName name="行">#N/A</definedName>
    <definedName name="和公告该妇女">#N/A</definedName>
    <definedName name="交通运输">[6]款项!#REF!</definedName>
    <definedName name="教育">[6]款项!#REF!</definedName>
    <definedName name="节能环保">[6]款项!#REF!</definedName>
    <definedName name="年初预留">[6]款项!#REF!</definedName>
    <definedName name="农业土地开发资金及对应专项债务收入安排的支出">[6]款项!#REF!</definedName>
    <definedName name="齐全">#N/A</definedName>
    <definedName name="其他社会保险基金支出">[6]款项!#REF!</definedName>
    <definedName name="前期">#REF!</definedName>
    <definedName name="确实">#N/A</definedName>
    <definedName name="让他郁闷">#N/A</definedName>
    <definedName name="收到">#N/A</definedName>
    <definedName name="收入科目">#REF!</definedName>
    <definedName name="文化体育与传媒">[6]款项!#REF!</definedName>
    <definedName name="烟草企业上缴专项收入安排的支出">[6]款项!#REF!</definedName>
    <definedName name="一般公共服务">[6]款项!#REF!</definedName>
    <definedName name="医疗卫生">[6]款项!#REF!</definedName>
    <definedName name="预备费">[6]类款!#REF!</definedName>
    <definedName name="预留">#N/A</definedName>
    <definedName name="预留11">#N/A</definedName>
    <definedName name="预留1111">#N/A</definedName>
    <definedName name="在县城v">#N/A</definedName>
    <definedName name="职务职级">[7]职务职级!$A$1:$D$1</definedName>
    <definedName name="中常常常常">#N/A</definedName>
    <definedName name="中央政府国内债务付息支出">[6]款项!#REF!</definedName>
    <definedName name="中央政府国内债务还本支出">[6]款项!#REF!</definedName>
    <definedName name="中央政府国外债务付息支出">[6]款项!#REF!</definedName>
    <definedName name="中央政府国外债务还本支出">[6]款项!#REF!</definedName>
    <definedName name="住房保障">[6]款项!#REF!</definedName>
    <definedName name="自行车">#N/A</definedName>
  </definedNames>
  <calcPr calcId="144525"/>
</workbook>
</file>

<file path=xl/sharedStrings.xml><?xml version="1.0" encoding="utf-8"?>
<sst xmlns="http://schemas.openxmlformats.org/spreadsheetml/2006/main" count="61" uniqueCount="56">
  <si>
    <t>附件45</t>
  </si>
  <si>
    <t>2021年苍溪县本级一般公共预算经济分类科目
基本支出预算表</t>
  </si>
  <si>
    <t>单位：万元</t>
  </si>
  <si>
    <t>预    算    科    目</t>
  </si>
  <si>
    <t>预算数</t>
  </si>
  <si>
    <t>合计</t>
  </si>
  <si>
    <t>一、机关工资福利支出</t>
  </si>
  <si>
    <t xml:space="preserve">       工资奖金津补贴</t>
  </si>
  <si>
    <t xml:space="preserve">       社会保障缴费</t>
  </si>
  <si>
    <t xml:space="preserve">       住房公积金</t>
  </si>
  <si>
    <t xml:space="preserve">       其他工资福利支出</t>
  </si>
  <si>
    <t>二、机关商品和服务支出</t>
  </si>
  <si>
    <t xml:space="preserve">       办公经费</t>
  </si>
  <si>
    <t xml:space="preserve">       会议费</t>
  </si>
  <si>
    <t xml:space="preserve">       培训费</t>
  </si>
  <si>
    <t xml:space="preserve">       专用材料购置费</t>
  </si>
  <si>
    <t xml:space="preserve">       委托业务费</t>
  </si>
  <si>
    <t xml:space="preserve">       公务接待费</t>
  </si>
  <si>
    <t xml:space="preserve">       因公出国（境）费用</t>
  </si>
  <si>
    <t xml:space="preserve">       公务用车运行维护费</t>
  </si>
  <si>
    <t xml:space="preserve">       维修（护）费</t>
  </si>
  <si>
    <t xml:space="preserve">       其他商品和服务支出</t>
  </si>
  <si>
    <t>三、机关资本性支出（一）</t>
  </si>
  <si>
    <t xml:space="preserve">       房屋建筑物购建</t>
  </si>
  <si>
    <t xml:space="preserve">       基础设施建设</t>
  </si>
  <si>
    <t xml:space="preserve">       公务用车购置</t>
  </si>
  <si>
    <t xml:space="preserve">       设备购置</t>
  </si>
  <si>
    <t xml:space="preserve">       大型修缮</t>
  </si>
  <si>
    <t xml:space="preserve">       其他资本性支出</t>
  </si>
  <si>
    <t>四、机关资本性支出（二）</t>
  </si>
  <si>
    <t>五、对事业单位经常性补助</t>
  </si>
  <si>
    <t xml:space="preserve">       工资福利支出</t>
  </si>
  <si>
    <t xml:space="preserve">       商品和服务支出</t>
  </si>
  <si>
    <t xml:space="preserve">       其他对事业单位补助</t>
  </si>
  <si>
    <t>六、对事业单位资本性补助</t>
  </si>
  <si>
    <t xml:space="preserve">       资本性支出（一）</t>
  </si>
  <si>
    <t xml:space="preserve">       资本性支出（二）</t>
  </si>
  <si>
    <t>七、对企业补助</t>
  </si>
  <si>
    <t xml:space="preserve">       利息补贴</t>
  </si>
  <si>
    <t xml:space="preserve">       其他对企业补助</t>
  </si>
  <si>
    <t>八、对企业资本性支出合计</t>
  </si>
  <si>
    <t xml:space="preserve">       对企业资本性支出（一）</t>
  </si>
  <si>
    <t>九、对个人和家庭的补助</t>
  </si>
  <si>
    <t xml:space="preserve">       社会福利和救助</t>
  </si>
  <si>
    <t xml:space="preserve">       助学金</t>
  </si>
  <si>
    <t xml:space="preserve">       离退休费</t>
  </si>
  <si>
    <t xml:space="preserve">       其他对个人和家庭补助</t>
  </si>
  <si>
    <t>十、对社会保障基金补助</t>
  </si>
  <si>
    <t xml:space="preserve">       对社会保险基金补助</t>
  </si>
  <si>
    <t xml:space="preserve">       对机关事业单位职业年金的补助</t>
  </si>
  <si>
    <t>十一、债务利息及费用支出</t>
  </si>
  <si>
    <t xml:space="preserve">       国内债务付息</t>
  </si>
  <si>
    <t xml:space="preserve">       国内债务发行费用</t>
  </si>
  <si>
    <t>十二、其他支出</t>
  </si>
  <si>
    <t xml:space="preserve">      其他支出</t>
  </si>
  <si>
    <t>说明：1.除表中编列的行政机关“三公”经费外，事业单位“三公”经费在“对事业单位经常性补助”科目中编列，加事业单位“三公”经费，2021年全县“三公”经费预算总额为2962万元，其中：因公出国（境）经费0万元，公务接待费1428万元，公务用车购置经费0元，公务用车运行维护费1534万元。
     2.除表中编列的行政机关住房公积金外，事业单位住房公积金在“对事业单位经常性补助”科目中编列，加上事业单位住房公积金，2021年全县住房公积金预算总额为13050万元</t>
  </si>
</sst>
</file>

<file path=xl/styles.xml><?xml version="1.0" encoding="utf-8"?>
<styleSheet xmlns="http://schemas.openxmlformats.org/spreadsheetml/2006/main">
  <numFmts count="6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###0"/>
    <numFmt numFmtId="177" formatCode="0.00_ "/>
  </numFmts>
  <fonts count="33">
    <font>
      <sz val="11"/>
      <color theme="1"/>
      <name val="宋体"/>
      <charset val="134"/>
      <scheme val="minor"/>
    </font>
    <font>
      <sz val="11"/>
      <name val="宋体"/>
      <charset val="134"/>
    </font>
    <font>
      <sz val="9"/>
      <name val="宋体"/>
      <charset val="134"/>
    </font>
    <font>
      <sz val="16"/>
      <name val="宋体"/>
      <charset val="134"/>
    </font>
    <font>
      <sz val="12"/>
      <name val="黑体"/>
      <charset val="134"/>
    </font>
    <font>
      <sz val="20"/>
      <color indexed="8"/>
      <name val="文鼎大标宋简"/>
      <charset val="134"/>
    </font>
    <font>
      <b/>
      <sz val="16"/>
      <name val="宋体"/>
      <charset val="134"/>
    </font>
    <font>
      <b/>
      <sz val="11"/>
      <name val="宋体"/>
      <charset val="134"/>
    </font>
    <font>
      <b/>
      <sz val="11"/>
      <color indexed="8"/>
      <name val="宋体"/>
      <charset val="134"/>
    </font>
    <font>
      <b/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0"/>
      <name val="宋体"/>
      <charset val="134"/>
    </font>
    <font>
      <sz val="12"/>
      <name val="宋体"/>
      <charset val="134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</borders>
  <cellStyleXfs count="54">
    <xf numFmtId="0" fontId="0" fillId="0" borderId="0">
      <alignment vertical="center"/>
    </xf>
    <xf numFmtId="42" fontId="16" fillId="0" borderId="0" applyFont="0" applyFill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6" fillId="13" borderId="5" applyNumberFormat="0" applyAlignment="0" applyProtection="0">
      <alignment vertical="center"/>
    </xf>
    <xf numFmtId="44" fontId="16" fillId="0" borderId="0" applyFont="0" applyFill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43" fontId="16" fillId="0" borderId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" fillId="0" borderId="0"/>
    <xf numFmtId="9" fontId="16" fillId="0" borderId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6" fillId="23" borderId="10" applyNumberFormat="0" applyFont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7" fillId="6" borderId="4" applyNumberFormat="0" applyAlignment="0" applyProtection="0">
      <alignment vertical="center"/>
    </xf>
    <xf numFmtId="0" fontId="21" fillId="6" borderId="5" applyNumberFormat="0" applyAlignment="0" applyProtection="0">
      <alignment vertical="center"/>
    </xf>
    <xf numFmtId="0" fontId="27" fillId="22" borderId="8" applyNumberFormat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32" fillId="0" borderId="11" applyNumberFormat="0" applyFill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0" fillId="0" borderId="0">
      <alignment vertical="center"/>
    </xf>
    <xf numFmtId="0" fontId="19" fillId="26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34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0" fillId="0" borderId="0">
      <alignment vertical="center"/>
    </xf>
    <xf numFmtId="0" fontId="14" fillId="32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2" fillId="0" borderId="0"/>
    <xf numFmtId="0" fontId="12" fillId="0" borderId="0"/>
  </cellStyleXfs>
  <cellXfs count="23">
    <xf numFmtId="0" fontId="0" fillId="0" borderId="0" xfId="0">
      <alignment vertical="center"/>
    </xf>
    <xf numFmtId="0" fontId="1" fillId="0" borderId="0" xfId="11" applyFont="1" applyFill="1"/>
    <xf numFmtId="0" fontId="2" fillId="0" borderId="0" xfId="11" applyFont="1" applyFill="1"/>
    <xf numFmtId="0" fontId="2" fillId="0" borderId="0" xfId="11" applyFont="1" applyFill="1" applyAlignment="1">
      <alignment horizontal="center"/>
    </xf>
    <xf numFmtId="0" fontId="3" fillId="0" borderId="0" xfId="11" applyFont="1" applyFill="1"/>
    <xf numFmtId="0" fontId="1" fillId="0" borderId="0" xfId="11" applyFont="1" applyFill="1" applyAlignment="1">
      <alignment horizontal="center"/>
    </xf>
    <xf numFmtId="0" fontId="4" fillId="0" borderId="0" xfId="53" applyFont="1" applyFill="1" applyAlignment="1">
      <alignment vertical="center"/>
    </xf>
    <xf numFmtId="0" fontId="5" fillId="0" borderId="0" xfId="47" applyFont="1" applyFill="1" applyBorder="1" applyAlignment="1">
      <alignment horizontal="center" vertical="center" wrapText="1"/>
    </xf>
    <xf numFmtId="0" fontId="6" fillId="0" borderId="0" xfId="11" applyFont="1" applyFill="1"/>
    <xf numFmtId="177" fontId="1" fillId="0" borderId="0" xfId="11" applyNumberFormat="1" applyFont="1" applyFill="1" applyAlignment="1">
      <alignment horizontal="right" vertical="center"/>
    </xf>
    <xf numFmtId="0" fontId="7" fillId="0" borderId="1" xfId="52" applyFont="1" applyFill="1" applyBorder="1" applyAlignment="1">
      <alignment horizontal="center" vertical="center"/>
    </xf>
    <xf numFmtId="0" fontId="8" fillId="0" borderId="2" xfId="47" applyFont="1" applyFill="1" applyBorder="1" applyAlignment="1">
      <alignment horizontal="center" vertical="center" wrapText="1"/>
    </xf>
    <xf numFmtId="176" fontId="7" fillId="0" borderId="2" xfId="11" applyNumberFormat="1" applyFont="1" applyFill="1" applyBorder="1" applyAlignment="1" applyProtection="1">
      <alignment horizontal="center" vertical="center"/>
    </xf>
    <xf numFmtId="37" fontId="7" fillId="2" borderId="2" xfId="11" applyNumberFormat="1" applyFont="1" applyFill="1" applyBorder="1" applyAlignment="1">
      <alignment horizontal="right" vertical="center" wrapText="1"/>
    </xf>
    <xf numFmtId="49" fontId="7" fillId="0" borderId="2" xfId="11" applyNumberFormat="1" applyFont="1" applyFill="1" applyBorder="1" applyAlignment="1" applyProtection="1">
      <alignment vertical="center"/>
    </xf>
    <xf numFmtId="49" fontId="1" fillId="0" borderId="2" xfId="11" applyNumberFormat="1" applyFont="1" applyFill="1" applyBorder="1" applyAlignment="1" applyProtection="1">
      <alignment vertical="center"/>
    </xf>
    <xf numFmtId="37" fontId="1" fillId="0" borderId="2" xfId="11" applyNumberFormat="1" applyFont="1" applyFill="1" applyBorder="1" applyAlignment="1" applyProtection="1">
      <alignment horizontal="right" vertical="center" wrapText="1"/>
    </xf>
    <xf numFmtId="37" fontId="1" fillId="3" borderId="2" xfId="11" applyNumberFormat="1" applyFont="1" applyFill="1" applyBorder="1" applyAlignment="1" applyProtection="1">
      <alignment horizontal="right" vertical="center" wrapText="1"/>
    </xf>
    <xf numFmtId="37" fontId="1" fillId="0" borderId="2" xfId="11" applyNumberFormat="1" applyFont="1" applyFill="1" applyBorder="1" applyAlignment="1" applyProtection="1">
      <alignment horizontal="right" vertical="center" wrapText="1"/>
    </xf>
    <xf numFmtId="0" fontId="9" fillId="0" borderId="2" xfId="36" applyFont="1" applyFill="1" applyBorder="1" applyAlignment="1" applyProtection="1">
      <alignment horizontal="left" vertical="center"/>
    </xf>
    <xf numFmtId="0" fontId="10" fillId="0" borderId="2" xfId="0" applyFont="1" applyFill="1" applyBorder="1" applyAlignment="1">
      <alignment vertical="center"/>
    </xf>
    <xf numFmtId="0" fontId="11" fillId="0" borderId="3" xfId="11" applyFont="1" applyFill="1" applyBorder="1" applyAlignment="1">
      <alignment horizontal="left" vertical="center" wrapText="1"/>
    </xf>
    <xf numFmtId="0" fontId="12" fillId="0" borderId="0" xfId="11" applyFont="1" applyFill="1" applyBorder="1" applyAlignment="1">
      <alignment horizontal="left" vertical="center" wrapText="1"/>
    </xf>
  </cellXfs>
  <cellStyles count="5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常规 35" xfId="11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常规 42" xfId="36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常规 10 6 3" xfId="47"/>
    <cellStyle name="60% - 强调文字颜色 5" xfId="48" builtinId="48"/>
    <cellStyle name="强调文字颜色 6" xfId="49" builtinId="49"/>
    <cellStyle name="40% - 强调文字颜色 6" xfId="50" builtinId="51"/>
    <cellStyle name="60% - 强调文字颜色 6" xfId="51" builtinId="52"/>
    <cellStyle name="常规 10 4 3" xfId="52"/>
    <cellStyle name="常规 28 2 2" xfId="53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externalLink" Target="externalLinks/externalLink8.xml"/><Relationship Id="rId8" Type="http://schemas.openxmlformats.org/officeDocument/2006/relationships/externalLink" Target="externalLinks/externalLink7.xml"/><Relationship Id="rId7" Type="http://schemas.openxmlformats.org/officeDocument/2006/relationships/externalLink" Target="externalLinks/externalLink6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2" Type="http://schemas.openxmlformats.org/officeDocument/2006/relationships/sharedStrings" Target="sharedStrings.xml"/><Relationship Id="rId11" Type="http://schemas.openxmlformats.org/officeDocument/2006/relationships/styles" Target="styles.xml"/><Relationship Id="rId10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file:///C:\Users\Administrator\Desktop\01--&#39044;&#31639;&#20844;&#24320;\2020&#24180;&#36164;&#26009;&#65288;12.31&#65289;\00--&#36130;&#25919;&#39044;&#31639;\03--&#20154;&#22823;&#19987;&#21367;\01--&#36130;&#25919;&#39044;&#31639;\01--&#21439;&#20154;&#20195;&#20250;6.22\00--&#21313;&#19971;&#23626;&#20154;&#22823;&#20116;&#27425;&#20250;&#35758;\&#24247;&#24936;&#24037;&#20316;&#36164;&#26009;\2018&#24180;\1-6&#26376;&#22269;&#36164;&#25191;&#34892;&#24773;&#20917;\0718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file:///C:\Users\Administrator\Desktop\01--&#39044;&#31639;&#20844;&#24320;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microsoft.com/office/2006/relationships/xlExternalLinkPath/xlPathMissing" Target="file:///C:\Users\Administrator\Desktop\01--&#39044;&#31639;&#20844;&#24320;\&#24247;&#24936;&#24037;&#20316;&#36164;&#26009;\2018&#24180;\1-6&#26376;&#22269;&#36164;&#25191;&#34892;&#24773;&#20917;\0718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microsoft.com/office/2006/relationships/xlExternalLinkPath/xlPathMissing" Target="file:///C:\Users\Administrator\Desktop\01--&#39044;&#31639;&#20844;&#24320;\2020&#24180;&#36164;&#26009;&#65288;12.31&#65289;\00--&#36130;&#25919;&#39044;&#31639;\03--&#20154;&#22823;&#19987;&#21367;\01--&#36130;&#25919;&#39044;&#31639;\01--&#21439;&#20154;&#20195;&#20250;6.22\00--&#21313;&#19971;&#23626;&#20154;&#22823;&#20116;&#27425;&#20250;&#35758;\&#26446;&#23398;&#38182;\01&#32508;&#21512;&#31185;\01&#39044;&#20915;&#31639;&#32534;&#21046;\02&#20915;&#31639;&#32534;&#21046;\2017&#24180;\&#19978;&#20250;\04 2017&#24180;&#20915;&#31639;&#65288;&#19978;&#20250;&#65289;\&#23450;&#31295;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microsoft.com/office/2006/relationships/xlExternalLinkPath/xlPathMissing" Target="file:///W:\Documents and Settings\Administrator\Application Data\Microsoft\Excel\2017&#24180;&#39044;&#31639;&#35843;&#25972;&#65288;&#21333;&#20301;&#29256;&#65289;\&#39044;&#31639;&#21333;&#20301;&#35843;&#25972;&#34920;2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microsoft.com/office/2006/relationships/xlExternalLinkPath/xlPathMissing" Target="file:///W:\Documents and Settings\Administrator\Application Data\Microsoft\Excel\2017&#24180;&#39044;&#31639;&#35843;&#25972;&#65288;&#21333;&#20301;&#29256;&#65289;\2017&#24180;&#39044;&#31639;&#35843;&#25972;&#65288;9.7&#21333;&#20301;&#29256;&#65289;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microsoft.com/office/2006/relationships/xlExternalLinkPath/xlPathMissing" Target="file:///G:\2017&#24180;&#39044;&#31639;&#35843;&#25972;&#65288;&#21333;&#20301;&#29256;&#65289;\&#39044;&#31639;&#21333;&#20301;&#35843;&#25972;&#34920;2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&#38468;&#20214;28&#65306;2021&#24180;&#33485;&#28330;&#21439;&#19968;&#33324;&#20844;&#20849;&#39044;&#31639;&#32463;&#27982;&#20998;&#31867;&#31185;&#30446;&#25903;&#20986;&#39044;&#31639;&#34920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人员变动调整表（含当年退休）"/>
      <sheetName val="职级或职称"/>
      <sheetName val="职务职级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F01_人员变动调整表（含当年退休）"/>
      <sheetName val="F02_正常进档晋级（职级变动）调整表"/>
      <sheetName val="F03_2016年预算调整后新增财政供养人员调整表"/>
      <sheetName val="F04_遗属变动及生活困难补助提标调整表"/>
      <sheetName val="F05_离休人员死亡减少调整"/>
      <sheetName val="F06_其他人员调整表"/>
      <sheetName val="F07_年初预算错漏调整"/>
      <sheetName val="F08_在职调资及增加离休费调整表 "/>
      <sheetName val="F09_退休人员补缴医疗保险"/>
      <sheetName val="F10_其他因素调整"/>
      <sheetName val="职务职级"/>
      <sheetName val="县内调入调出人员核实确认表(股室填报)"/>
      <sheetName val="职级或职称"/>
      <sheetName val="款项"/>
      <sheetName val="类款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人员变动调整表（含当年退休）"/>
      <sheetName val="职级或职称"/>
      <sheetName val="职务职级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2021年一般公共预算政府经济分类科目支出预算表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autoPageBreaks="0"/>
  </sheetPr>
  <dimension ref="A1:D61"/>
  <sheetViews>
    <sheetView showGridLines="0" showZeros="0" tabSelected="1" zoomScale="87" zoomScaleNormal="87" workbookViewId="0">
      <pane xSplit="3" ySplit="4" topLeftCell="D5" activePane="bottomRight" state="frozen"/>
      <selection/>
      <selection pane="topRight"/>
      <selection pane="bottomLeft"/>
      <selection pane="bottomRight" activeCell="C13" sqref="C13"/>
    </sheetView>
  </sheetViews>
  <sheetFormatPr defaultColWidth="9" defaultRowHeight="20.4" outlineLevelCol="3"/>
  <cols>
    <col min="1" max="1" width="5.62962962962963" style="2" hidden="1" customWidth="1"/>
    <col min="2" max="2" width="5.87962962962963" style="3" hidden="1" customWidth="1"/>
    <col min="3" max="3" width="56.5" style="4" customWidth="1"/>
    <col min="4" max="4" width="23.5" style="4" customWidth="1"/>
    <col min="5" max="250" width="9" style="2"/>
    <col min="251" max="251" width="97" style="2" customWidth="1"/>
    <col min="252" max="252" width="64.75" style="2" customWidth="1"/>
    <col min="253" max="506" width="9" style="2"/>
    <col min="507" max="507" width="97" style="2" customWidth="1"/>
    <col min="508" max="508" width="64.75" style="2" customWidth="1"/>
    <col min="509" max="762" width="9" style="2"/>
    <col min="763" max="763" width="97" style="2" customWidth="1"/>
    <col min="764" max="764" width="64.75" style="2" customWidth="1"/>
    <col min="765" max="1018" width="9" style="2"/>
    <col min="1019" max="1019" width="97" style="2" customWidth="1"/>
    <col min="1020" max="1020" width="64.75" style="2" customWidth="1"/>
    <col min="1021" max="1274" width="9" style="2"/>
    <col min="1275" max="1275" width="97" style="2" customWidth="1"/>
    <col min="1276" max="1276" width="64.75" style="2" customWidth="1"/>
    <col min="1277" max="1530" width="9" style="2"/>
    <col min="1531" max="1531" width="97" style="2" customWidth="1"/>
    <col min="1532" max="1532" width="64.75" style="2" customWidth="1"/>
    <col min="1533" max="1786" width="9" style="2"/>
    <col min="1787" max="1787" width="97" style="2" customWidth="1"/>
    <col min="1788" max="1788" width="64.75" style="2" customWidth="1"/>
    <col min="1789" max="2042" width="9" style="2"/>
    <col min="2043" max="2043" width="97" style="2" customWidth="1"/>
    <col min="2044" max="2044" width="64.75" style="2" customWidth="1"/>
    <col min="2045" max="2298" width="9" style="2"/>
    <col min="2299" max="2299" width="97" style="2" customWidth="1"/>
    <col min="2300" max="2300" width="64.75" style="2" customWidth="1"/>
    <col min="2301" max="2554" width="9" style="2"/>
    <col min="2555" max="2555" width="97" style="2" customWidth="1"/>
    <col min="2556" max="2556" width="64.75" style="2" customWidth="1"/>
    <col min="2557" max="2810" width="9" style="2"/>
    <col min="2811" max="2811" width="97" style="2" customWidth="1"/>
    <col min="2812" max="2812" width="64.75" style="2" customWidth="1"/>
    <col min="2813" max="3066" width="9" style="2"/>
    <col min="3067" max="3067" width="97" style="2" customWidth="1"/>
    <col min="3068" max="3068" width="64.75" style="2" customWidth="1"/>
    <col min="3069" max="3322" width="9" style="2"/>
    <col min="3323" max="3323" width="97" style="2" customWidth="1"/>
    <col min="3324" max="3324" width="64.75" style="2" customWidth="1"/>
    <col min="3325" max="3578" width="9" style="2"/>
    <col min="3579" max="3579" width="97" style="2" customWidth="1"/>
    <col min="3580" max="3580" width="64.75" style="2" customWidth="1"/>
    <col min="3581" max="3834" width="9" style="2"/>
    <col min="3835" max="3835" width="97" style="2" customWidth="1"/>
    <col min="3836" max="3836" width="64.75" style="2" customWidth="1"/>
    <col min="3837" max="4090" width="9" style="2"/>
    <col min="4091" max="4091" width="97" style="2" customWidth="1"/>
    <col min="4092" max="4092" width="64.75" style="2" customWidth="1"/>
    <col min="4093" max="4346" width="9" style="2"/>
    <col min="4347" max="4347" width="97" style="2" customWidth="1"/>
    <col min="4348" max="4348" width="64.75" style="2" customWidth="1"/>
    <col min="4349" max="4602" width="9" style="2"/>
    <col min="4603" max="4603" width="97" style="2" customWidth="1"/>
    <col min="4604" max="4604" width="64.75" style="2" customWidth="1"/>
    <col min="4605" max="4858" width="9" style="2"/>
    <col min="4859" max="4859" width="97" style="2" customWidth="1"/>
    <col min="4860" max="4860" width="64.75" style="2" customWidth="1"/>
    <col min="4861" max="5114" width="9" style="2"/>
    <col min="5115" max="5115" width="97" style="2" customWidth="1"/>
    <col min="5116" max="5116" width="64.75" style="2" customWidth="1"/>
    <col min="5117" max="5370" width="9" style="2"/>
    <col min="5371" max="5371" width="97" style="2" customWidth="1"/>
    <col min="5372" max="5372" width="64.75" style="2" customWidth="1"/>
    <col min="5373" max="5626" width="9" style="2"/>
    <col min="5627" max="5627" width="97" style="2" customWidth="1"/>
    <col min="5628" max="5628" width="64.75" style="2" customWidth="1"/>
    <col min="5629" max="5882" width="9" style="2"/>
    <col min="5883" max="5883" width="97" style="2" customWidth="1"/>
    <col min="5884" max="5884" width="64.75" style="2" customWidth="1"/>
    <col min="5885" max="6138" width="9" style="2"/>
    <col min="6139" max="6139" width="97" style="2" customWidth="1"/>
    <col min="6140" max="6140" width="64.75" style="2" customWidth="1"/>
    <col min="6141" max="6394" width="9" style="2"/>
    <col min="6395" max="6395" width="97" style="2" customWidth="1"/>
    <col min="6396" max="6396" width="64.75" style="2" customWidth="1"/>
    <col min="6397" max="6650" width="9" style="2"/>
    <col min="6651" max="6651" width="97" style="2" customWidth="1"/>
    <col min="6652" max="6652" width="64.75" style="2" customWidth="1"/>
    <col min="6653" max="6906" width="9" style="2"/>
    <col min="6907" max="6907" width="97" style="2" customWidth="1"/>
    <col min="6908" max="6908" width="64.75" style="2" customWidth="1"/>
    <col min="6909" max="7162" width="9" style="2"/>
    <col min="7163" max="7163" width="97" style="2" customWidth="1"/>
    <col min="7164" max="7164" width="64.75" style="2" customWidth="1"/>
    <col min="7165" max="7418" width="9" style="2"/>
    <col min="7419" max="7419" width="97" style="2" customWidth="1"/>
    <col min="7420" max="7420" width="64.75" style="2" customWidth="1"/>
    <col min="7421" max="7674" width="9" style="2"/>
    <col min="7675" max="7675" width="97" style="2" customWidth="1"/>
    <col min="7676" max="7676" width="64.75" style="2" customWidth="1"/>
    <col min="7677" max="7930" width="9" style="2"/>
    <col min="7931" max="7931" width="97" style="2" customWidth="1"/>
    <col min="7932" max="7932" width="64.75" style="2" customWidth="1"/>
    <col min="7933" max="8186" width="9" style="2"/>
    <col min="8187" max="8187" width="97" style="2" customWidth="1"/>
    <col min="8188" max="8188" width="64.75" style="2" customWidth="1"/>
    <col min="8189" max="8442" width="9" style="2"/>
    <col min="8443" max="8443" width="97" style="2" customWidth="1"/>
    <col min="8444" max="8444" width="64.75" style="2" customWidth="1"/>
    <col min="8445" max="8698" width="9" style="2"/>
    <col min="8699" max="8699" width="97" style="2" customWidth="1"/>
    <col min="8700" max="8700" width="64.75" style="2" customWidth="1"/>
    <col min="8701" max="8954" width="9" style="2"/>
    <col min="8955" max="8955" width="97" style="2" customWidth="1"/>
    <col min="8956" max="8956" width="64.75" style="2" customWidth="1"/>
    <col min="8957" max="9210" width="9" style="2"/>
    <col min="9211" max="9211" width="97" style="2" customWidth="1"/>
    <col min="9212" max="9212" width="64.75" style="2" customWidth="1"/>
    <col min="9213" max="9466" width="9" style="2"/>
    <col min="9467" max="9467" width="97" style="2" customWidth="1"/>
    <col min="9468" max="9468" width="64.75" style="2" customWidth="1"/>
    <col min="9469" max="9722" width="9" style="2"/>
    <col min="9723" max="9723" width="97" style="2" customWidth="1"/>
    <col min="9724" max="9724" width="64.75" style="2" customWidth="1"/>
    <col min="9725" max="9978" width="9" style="2"/>
    <col min="9979" max="9979" width="97" style="2" customWidth="1"/>
    <col min="9980" max="9980" width="64.75" style="2" customWidth="1"/>
    <col min="9981" max="10234" width="9" style="2"/>
    <col min="10235" max="10235" width="97" style="2" customWidth="1"/>
    <col min="10236" max="10236" width="64.75" style="2" customWidth="1"/>
    <col min="10237" max="10490" width="9" style="2"/>
    <col min="10491" max="10491" width="97" style="2" customWidth="1"/>
    <col min="10492" max="10492" width="64.75" style="2" customWidth="1"/>
    <col min="10493" max="10746" width="9" style="2"/>
    <col min="10747" max="10747" width="97" style="2" customWidth="1"/>
    <col min="10748" max="10748" width="64.75" style="2" customWidth="1"/>
    <col min="10749" max="11002" width="9" style="2"/>
    <col min="11003" max="11003" width="97" style="2" customWidth="1"/>
    <col min="11004" max="11004" width="64.75" style="2" customWidth="1"/>
    <col min="11005" max="11258" width="9" style="2"/>
    <col min="11259" max="11259" width="97" style="2" customWidth="1"/>
    <col min="11260" max="11260" width="64.75" style="2" customWidth="1"/>
    <col min="11261" max="11514" width="9" style="2"/>
    <col min="11515" max="11515" width="97" style="2" customWidth="1"/>
    <col min="11516" max="11516" width="64.75" style="2" customWidth="1"/>
    <col min="11517" max="11770" width="9" style="2"/>
    <col min="11771" max="11771" width="97" style="2" customWidth="1"/>
    <col min="11772" max="11772" width="64.75" style="2" customWidth="1"/>
    <col min="11773" max="12026" width="9" style="2"/>
    <col min="12027" max="12027" width="97" style="2" customWidth="1"/>
    <col min="12028" max="12028" width="64.75" style="2" customWidth="1"/>
    <col min="12029" max="12282" width="9" style="2"/>
    <col min="12283" max="12283" width="97" style="2" customWidth="1"/>
    <col min="12284" max="12284" width="64.75" style="2" customWidth="1"/>
    <col min="12285" max="12538" width="9" style="2"/>
    <col min="12539" max="12539" width="97" style="2" customWidth="1"/>
    <col min="12540" max="12540" width="64.75" style="2" customWidth="1"/>
    <col min="12541" max="12794" width="9" style="2"/>
    <col min="12795" max="12795" width="97" style="2" customWidth="1"/>
    <col min="12796" max="12796" width="64.75" style="2" customWidth="1"/>
    <col min="12797" max="13050" width="9" style="2"/>
    <col min="13051" max="13051" width="97" style="2" customWidth="1"/>
    <col min="13052" max="13052" width="64.75" style="2" customWidth="1"/>
    <col min="13053" max="13306" width="9" style="2"/>
    <col min="13307" max="13307" width="97" style="2" customWidth="1"/>
    <col min="13308" max="13308" width="64.75" style="2" customWidth="1"/>
    <col min="13309" max="13562" width="9" style="2"/>
    <col min="13563" max="13563" width="97" style="2" customWidth="1"/>
    <col min="13564" max="13564" width="64.75" style="2" customWidth="1"/>
    <col min="13565" max="13818" width="9" style="2"/>
    <col min="13819" max="13819" width="97" style="2" customWidth="1"/>
    <col min="13820" max="13820" width="64.75" style="2" customWidth="1"/>
    <col min="13821" max="14074" width="9" style="2"/>
    <col min="14075" max="14075" width="97" style="2" customWidth="1"/>
    <col min="14076" max="14076" width="64.75" style="2" customWidth="1"/>
    <col min="14077" max="14330" width="9" style="2"/>
    <col min="14331" max="14331" width="97" style="2" customWidth="1"/>
    <col min="14332" max="14332" width="64.75" style="2" customWidth="1"/>
    <col min="14333" max="14586" width="9" style="2"/>
    <col min="14587" max="14587" width="97" style="2" customWidth="1"/>
    <col min="14588" max="14588" width="64.75" style="2" customWidth="1"/>
    <col min="14589" max="14842" width="9" style="2"/>
    <col min="14843" max="14843" width="97" style="2" customWidth="1"/>
    <col min="14844" max="14844" width="64.75" style="2" customWidth="1"/>
    <col min="14845" max="15098" width="9" style="2"/>
    <col min="15099" max="15099" width="97" style="2" customWidth="1"/>
    <col min="15100" max="15100" width="64.75" style="2" customWidth="1"/>
    <col min="15101" max="15354" width="9" style="2"/>
    <col min="15355" max="15355" width="97" style="2" customWidth="1"/>
    <col min="15356" max="15356" width="64.75" style="2" customWidth="1"/>
    <col min="15357" max="15610" width="9" style="2"/>
    <col min="15611" max="15611" width="97" style="2" customWidth="1"/>
    <col min="15612" max="15612" width="64.75" style="2" customWidth="1"/>
    <col min="15613" max="15866" width="9" style="2"/>
    <col min="15867" max="15867" width="97" style="2" customWidth="1"/>
    <col min="15868" max="15868" width="64.75" style="2" customWidth="1"/>
    <col min="15869" max="16122" width="9" style="2"/>
    <col min="16123" max="16123" width="97" style="2" customWidth="1"/>
    <col min="16124" max="16124" width="64.75" style="2" customWidth="1"/>
    <col min="16125" max="16384" width="9" style="2"/>
  </cols>
  <sheetData>
    <row r="1" s="1" customFormat="1" ht="25.5" customHeight="1" spans="2:3">
      <c r="B1" s="5"/>
      <c r="C1" s="6" t="s">
        <v>0</v>
      </c>
    </row>
    <row r="2" ht="91.5" customHeight="1" spans="3:4">
      <c r="C2" s="7" t="s">
        <v>1</v>
      </c>
      <c r="D2" s="7"/>
    </row>
    <row r="3" ht="19.5" customHeight="1" spans="3:4">
      <c r="C3" s="8"/>
      <c r="D3" s="9" t="s">
        <v>2</v>
      </c>
    </row>
    <row r="4" ht="19.5" customHeight="1" spans="3:4">
      <c r="C4" s="10" t="s">
        <v>3</v>
      </c>
      <c r="D4" s="11" t="s">
        <v>4</v>
      </c>
    </row>
    <row r="5" ht="16.5" customHeight="1" spans="1:4">
      <c r="A5" s="1">
        <v>1</v>
      </c>
      <c r="B5" s="5">
        <f t="shared" ref="B5:B59" si="0">IF(D5=0,"",1)</f>
        <v>1</v>
      </c>
      <c r="C5" s="12" t="s">
        <v>5</v>
      </c>
      <c r="D5" s="13">
        <f>SUM(D6,D11,D22,D29,D35,D39,D42,D45,D47,D52,D55,D58)</f>
        <v>205405</v>
      </c>
    </row>
    <row r="6" ht="16.5" customHeight="1" spans="1:4">
      <c r="A6" s="1">
        <v>1</v>
      </c>
      <c r="B6" s="5">
        <f t="shared" si="0"/>
        <v>1</v>
      </c>
      <c r="C6" s="14" t="s">
        <v>6</v>
      </c>
      <c r="D6" s="13">
        <f>SUM(D7:D10)</f>
        <v>55001</v>
      </c>
    </row>
    <row r="7" ht="16.5" customHeight="1" spans="1:4">
      <c r="A7" s="1">
        <v>2</v>
      </c>
      <c r="B7" s="5">
        <f t="shared" si="0"/>
        <v>1</v>
      </c>
      <c r="C7" s="15" t="s">
        <v>7</v>
      </c>
      <c r="D7" s="16">
        <v>25850</v>
      </c>
    </row>
    <row r="8" ht="16.5" customHeight="1" spans="1:4">
      <c r="A8" s="1">
        <v>2</v>
      </c>
      <c r="B8" s="5">
        <f t="shared" si="0"/>
        <v>1</v>
      </c>
      <c r="C8" s="15" t="s">
        <v>8</v>
      </c>
      <c r="D8" s="16">
        <v>6382</v>
      </c>
    </row>
    <row r="9" ht="16.5" customHeight="1" spans="1:4">
      <c r="A9" s="1">
        <v>2</v>
      </c>
      <c r="B9" s="5">
        <f t="shared" si="0"/>
        <v>1</v>
      </c>
      <c r="C9" s="15" t="s">
        <v>9</v>
      </c>
      <c r="D9" s="16">
        <v>4006</v>
      </c>
    </row>
    <row r="10" ht="16.5" customHeight="1" spans="1:4">
      <c r="A10" s="1">
        <v>2</v>
      </c>
      <c r="B10" s="5">
        <f t="shared" si="0"/>
        <v>1</v>
      </c>
      <c r="C10" s="15" t="s">
        <v>10</v>
      </c>
      <c r="D10" s="16">
        <v>18763</v>
      </c>
    </row>
    <row r="11" ht="16.5" customHeight="1" spans="1:4">
      <c r="A11" s="1">
        <v>1</v>
      </c>
      <c r="B11" s="5">
        <f t="shared" si="0"/>
        <v>1</v>
      </c>
      <c r="C11" s="14" t="s">
        <v>11</v>
      </c>
      <c r="D11" s="13">
        <f>SUM(D12:D21)</f>
        <v>24368</v>
      </c>
    </row>
    <row r="12" ht="16.5" customHeight="1" spans="1:4">
      <c r="A12" s="1">
        <v>2</v>
      </c>
      <c r="B12" s="5">
        <f t="shared" si="0"/>
        <v>1</v>
      </c>
      <c r="C12" s="15" t="s">
        <v>12</v>
      </c>
      <c r="D12" s="16">
        <v>4857</v>
      </c>
    </row>
    <row r="13" ht="16.5" customHeight="1" spans="1:4">
      <c r="A13" s="1">
        <v>2</v>
      </c>
      <c r="B13" s="5">
        <f t="shared" si="0"/>
        <v>1</v>
      </c>
      <c r="C13" s="15" t="s">
        <v>13</v>
      </c>
      <c r="D13" s="16">
        <v>70</v>
      </c>
    </row>
    <row r="14" ht="16.5" customHeight="1" spans="1:4">
      <c r="A14" s="1">
        <v>2</v>
      </c>
      <c r="B14" s="5">
        <f t="shared" si="0"/>
        <v>1</v>
      </c>
      <c r="C14" s="15" t="s">
        <v>14</v>
      </c>
      <c r="D14" s="16">
        <v>234</v>
      </c>
    </row>
    <row r="15" ht="16.5" customHeight="1" spans="1:4">
      <c r="A15" s="1">
        <v>2</v>
      </c>
      <c r="B15" s="5">
        <f t="shared" si="0"/>
        <v>1</v>
      </c>
      <c r="C15" s="15" t="s">
        <v>15</v>
      </c>
      <c r="D15" s="16">
        <v>20</v>
      </c>
    </row>
    <row r="16" ht="16.5" customHeight="1" spans="1:4">
      <c r="A16" s="1">
        <v>2</v>
      </c>
      <c r="B16" s="5">
        <f t="shared" si="0"/>
        <v>1</v>
      </c>
      <c r="C16" s="15" t="s">
        <v>16</v>
      </c>
      <c r="D16" s="16">
        <v>1883</v>
      </c>
    </row>
    <row r="17" ht="16.5" customHeight="1" spans="1:4">
      <c r="A17" s="1">
        <v>2</v>
      </c>
      <c r="B17" s="5">
        <f t="shared" si="0"/>
        <v>1</v>
      </c>
      <c r="C17" s="15" t="s">
        <v>17</v>
      </c>
      <c r="D17" s="16">
        <v>587</v>
      </c>
    </row>
    <row r="18" ht="16.5" customHeight="1" spans="1:4">
      <c r="A18" s="1">
        <v>2</v>
      </c>
      <c r="B18" s="5" t="str">
        <f t="shared" si="0"/>
        <v/>
      </c>
      <c r="C18" s="15" t="s">
        <v>18</v>
      </c>
      <c r="D18" s="16"/>
    </row>
    <row r="19" ht="16.5" customHeight="1" spans="1:4">
      <c r="A19" s="1">
        <v>2</v>
      </c>
      <c r="B19" s="5">
        <f t="shared" si="0"/>
        <v>1</v>
      </c>
      <c r="C19" s="15" t="s">
        <v>19</v>
      </c>
      <c r="D19" s="16">
        <v>575</v>
      </c>
    </row>
    <row r="20" ht="16.5" customHeight="1" spans="1:4">
      <c r="A20" s="1">
        <v>2</v>
      </c>
      <c r="B20" s="5">
        <f t="shared" si="0"/>
        <v>1</v>
      </c>
      <c r="C20" s="15" t="s">
        <v>20</v>
      </c>
      <c r="D20" s="16">
        <v>357</v>
      </c>
    </row>
    <row r="21" ht="16.5" customHeight="1" spans="1:4">
      <c r="A21" s="1">
        <v>2</v>
      </c>
      <c r="B21" s="5">
        <f t="shared" si="0"/>
        <v>1</v>
      </c>
      <c r="C21" s="15" t="s">
        <v>21</v>
      </c>
      <c r="D21" s="17">
        <v>15785</v>
      </c>
    </row>
    <row r="22" ht="16.5" customHeight="1" spans="1:4">
      <c r="A22" s="1">
        <v>1</v>
      </c>
      <c r="B22" s="5" t="str">
        <f t="shared" si="0"/>
        <v/>
      </c>
      <c r="C22" s="14" t="s">
        <v>22</v>
      </c>
      <c r="D22" s="13">
        <f>SUM(D23:D28)</f>
        <v>0</v>
      </c>
    </row>
    <row r="23" ht="16.5" customHeight="1" spans="1:4">
      <c r="A23" s="1">
        <v>2</v>
      </c>
      <c r="B23" s="5" t="str">
        <f t="shared" si="0"/>
        <v/>
      </c>
      <c r="C23" s="15" t="s">
        <v>23</v>
      </c>
      <c r="D23" s="16"/>
    </row>
    <row r="24" ht="16.5" customHeight="1" spans="1:4">
      <c r="A24" s="1">
        <v>2</v>
      </c>
      <c r="B24" s="5" t="str">
        <f t="shared" si="0"/>
        <v/>
      </c>
      <c r="C24" s="15" t="s">
        <v>24</v>
      </c>
      <c r="D24" s="18"/>
    </row>
    <row r="25" ht="16.5" customHeight="1" spans="1:4">
      <c r="A25" s="1">
        <v>2</v>
      </c>
      <c r="B25" s="5" t="str">
        <f t="shared" si="0"/>
        <v/>
      </c>
      <c r="C25" s="15" t="s">
        <v>25</v>
      </c>
      <c r="D25" s="16"/>
    </row>
    <row r="26" ht="16.5" customHeight="1" spans="1:4">
      <c r="A26" s="1">
        <v>2</v>
      </c>
      <c r="B26" s="5" t="str">
        <f t="shared" si="0"/>
        <v/>
      </c>
      <c r="C26" s="15" t="s">
        <v>26</v>
      </c>
      <c r="D26" s="16"/>
    </row>
    <row r="27" ht="16.5" customHeight="1" spans="1:4">
      <c r="A27" s="1">
        <v>2</v>
      </c>
      <c r="B27" s="5" t="str">
        <f t="shared" si="0"/>
        <v/>
      </c>
      <c r="C27" s="15" t="s">
        <v>27</v>
      </c>
      <c r="D27" s="16"/>
    </row>
    <row r="28" ht="16.5" customHeight="1" spans="1:4">
      <c r="A28" s="1">
        <v>2</v>
      </c>
      <c r="B28" s="5" t="str">
        <f t="shared" si="0"/>
        <v/>
      </c>
      <c r="C28" s="15" t="s">
        <v>28</v>
      </c>
      <c r="D28" s="16"/>
    </row>
    <row r="29" ht="16.5" customHeight="1" spans="1:4">
      <c r="A29" s="1">
        <v>1</v>
      </c>
      <c r="B29" s="5" t="str">
        <f t="shared" si="0"/>
        <v/>
      </c>
      <c r="C29" s="14" t="s">
        <v>29</v>
      </c>
      <c r="D29" s="13">
        <f>SUM(D30:D34)</f>
        <v>0</v>
      </c>
    </row>
    <row r="30" ht="16.5" customHeight="1" spans="1:4">
      <c r="A30" s="1">
        <v>2</v>
      </c>
      <c r="B30" s="5" t="str">
        <f t="shared" si="0"/>
        <v/>
      </c>
      <c r="C30" s="15" t="s">
        <v>23</v>
      </c>
      <c r="D30" s="16"/>
    </row>
    <row r="31" ht="16.5" customHeight="1" spans="1:4">
      <c r="A31" s="1">
        <v>2</v>
      </c>
      <c r="B31" s="5" t="str">
        <f t="shared" si="0"/>
        <v/>
      </c>
      <c r="C31" s="15" t="s">
        <v>24</v>
      </c>
      <c r="D31" s="16"/>
    </row>
    <row r="32" ht="16.5" customHeight="1" spans="1:4">
      <c r="A32" s="1">
        <v>2</v>
      </c>
      <c r="B32" s="5" t="str">
        <f t="shared" si="0"/>
        <v/>
      </c>
      <c r="C32" s="15" t="s">
        <v>26</v>
      </c>
      <c r="D32" s="16"/>
    </row>
    <row r="33" ht="16.5" customHeight="1" spans="1:4">
      <c r="A33" s="1">
        <v>2</v>
      </c>
      <c r="B33" s="5" t="str">
        <f t="shared" si="0"/>
        <v/>
      </c>
      <c r="C33" s="15" t="s">
        <v>27</v>
      </c>
      <c r="D33" s="16"/>
    </row>
    <row r="34" ht="16.5" customHeight="1" spans="1:4">
      <c r="A34" s="1">
        <v>2</v>
      </c>
      <c r="B34" s="5" t="str">
        <f t="shared" si="0"/>
        <v/>
      </c>
      <c r="C34" s="15" t="s">
        <v>28</v>
      </c>
      <c r="D34" s="16"/>
    </row>
    <row r="35" ht="16.5" customHeight="1" spans="1:4">
      <c r="A35" s="1">
        <v>1</v>
      </c>
      <c r="B35" s="5">
        <f t="shared" si="0"/>
        <v>1</v>
      </c>
      <c r="C35" s="14" t="s">
        <v>30</v>
      </c>
      <c r="D35" s="13">
        <f>SUM(D36:D38)</f>
        <v>126036</v>
      </c>
    </row>
    <row r="36" ht="16.5" customHeight="1" spans="1:4">
      <c r="A36" s="1">
        <v>2</v>
      </c>
      <c r="B36" s="5">
        <f t="shared" si="0"/>
        <v>1</v>
      </c>
      <c r="C36" s="15" t="s">
        <v>31</v>
      </c>
      <c r="D36" s="16">
        <v>104243</v>
      </c>
    </row>
    <row r="37" ht="16.5" customHeight="1" spans="1:4">
      <c r="A37" s="1">
        <v>2</v>
      </c>
      <c r="B37" s="5">
        <f t="shared" si="0"/>
        <v>1</v>
      </c>
      <c r="C37" s="15" t="s">
        <v>32</v>
      </c>
      <c r="D37" s="17">
        <f>21783+10</f>
        <v>21793</v>
      </c>
    </row>
    <row r="38" ht="16.5" customHeight="1" spans="1:4">
      <c r="A38" s="1">
        <v>2</v>
      </c>
      <c r="B38" s="5" t="str">
        <f t="shared" si="0"/>
        <v/>
      </c>
      <c r="C38" s="15" t="s">
        <v>33</v>
      </c>
      <c r="D38" s="16"/>
    </row>
    <row r="39" ht="16.5" customHeight="1" spans="1:4">
      <c r="A39" s="1">
        <v>1</v>
      </c>
      <c r="B39" s="5" t="str">
        <f t="shared" si="0"/>
        <v/>
      </c>
      <c r="C39" s="14" t="s">
        <v>34</v>
      </c>
      <c r="D39" s="13">
        <f>SUM(D40:D41)</f>
        <v>0</v>
      </c>
    </row>
    <row r="40" ht="16.5" customHeight="1" spans="1:4">
      <c r="A40" s="1">
        <v>2</v>
      </c>
      <c r="B40" s="5" t="str">
        <f t="shared" si="0"/>
        <v/>
      </c>
      <c r="C40" s="15" t="s">
        <v>35</v>
      </c>
      <c r="D40" s="18"/>
    </row>
    <row r="41" ht="16.5" customHeight="1" spans="1:4">
      <c r="A41" s="1">
        <v>2</v>
      </c>
      <c r="B41" s="5" t="str">
        <f t="shared" si="0"/>
        <v/>
      </c>
      <c r="C41" s="15" t="s">
        <v>36</v>
      </c>
      <c r="D41" s="16"/>
    </row>
    <row r="42" ht="16.5" customHeight="1" spans="1:4">
      <c r="A42" s="1">
        <v>1</v>
      </c>
      <c r="B42" s="5" t="str">
        <f t="shared" si="0"/>
        <v/>
      </c>
      <c r="C42" s="14" t="s">
        <v>37</v>
      </c>
      <c r="D42" s="13">
        <f>SUM(D43:D44)</f>
        <v>0</v>
      </c>
    </row>
    <row r="43" ht="16.5" customHeight="1" spans="1:4">
      <c r="A43" s="1">
        <v>2</v>
      </c>
      <c r="B43" s="5" t="str">
        <f t="shared" si="0"/>
        <v/>
      </c>
      <c r="C43" s="15" t="s">
        <v>38</v>
      </c>
      <c r="D43" s="16"/>
    </row>
    <row r="44" ht="16.5" customHeight="1" spans="1:4">
      <c r="A44" s="1">
        <v>2</v>
      </c>
      <c r="B44" s="5" t="str">
        <f t="shared" si="0"/>
        <v/>
      </c>
      <c r="C44" s="15" t="s">
        <v>39</v>
      </c>
      <c r="D44" s="16"/>
    </row>
    <row r="45" ht="16.5" customHeight="1" spans="1:4">
      <c r="A45" s="1">
        <v>1</v>
      </c>
      <c r="B45" s="5" t="str">
        <f t="shared" si="0"/>
        <v/>
      </c>
      <c r="C45" s="19" t="s">
        <v>40</v>
      </c>
      <c r="D45" s="13">
        <f>SUM(D46)</f>
        <v>0</v>
      </c>
    </row>
    <row r="46" ht="16.5" customHeight="1" spans="1:4">
      <c r="A46" s="1">
        <v>2</v>
      </c>
      <c r="B46" s="5" t="str">
        <f t="shared" si="0"/>
        <v/>
      </c>
      <c r="C46" s="15" t="s">
        <v>41</v>
      </c>
      <c r="D46" s="16"/>
    </row>
    <row r="47" ht="16.5" customHeight="1" spans="1:4">
      <c r="A47" s="1">
        <v>1</v>
      </c>
      <c r="B47" s="5" t="str">
        <f t="shared" si="0"/>
        <v/>
      </c>
      <c r="C47" s="14" t="s">
        <v>42</v>
      </c>
      <c r="D47" s="13">
        <f>SUM(D48:D51)</f>
        <v>0</v>
      </c>
    </row>
    <row r="48" ht="16.5" customHeight="1" spans="1:4">
      <c r="A48" s="1">
        <v>2</v>
      </c>
      <c r="B48" s="5" t="str">
        <f t="shared" si="0"/>
        <v/>
      </c>
      <c r="C48" s="15" t="s">
        <v>43</v>
      </c>
      <c r="D48" s="18"/>
    </row>
    <row r="49" ht="16.5" customHeight="1" spans="1:4">
      <c r="A49" s="1">
        <v>2</v>
      </c>
      <c r="B49" s="5" t="str">
        <f t="shared" si="0"/>
        <v/>
      </c>
      <c r="C49" s="15" t="s">
        <v>44</v>
      </c>
      <c r="D49" s="16"/>
    </row>
    <row r="50" ht="16.5" customHeight="1" spans="1:4">
      <c r="A50" s="1">
        <v>2</v>
      </c>
      <c r="B50" s="5" t="str">
        <f t="shared" si="0"/>
        <v/>
      </c>
      <c r="C50" s="15" t="s">
        <v>45</v>
      </c>
      <c r="D50" s="16"/>
    </row>
    <row r="51" ht="16.5" customHeight="1" spans="1:4">
      <c r="A51" s="1">
        <v>2</v>
      </c>
      <c r="B51" s="5" t="str">
        <f t="shared" si="0"/>
        <v/>
      </c>
      <c r="C51" s="15" t="s">
        <v>46</v>
      </c>
      <c r="D51" s="18"/>
    </row>
    <row r="52" ht="16.5" customHeight="1" spans="1:4">
      <c r="A52" s="1">
        <v>1</v>
      </c>
      <c r="B52" s="5" t="str">
        <f t="shared" si="0"/>
        <v/>
      </c>
      <c r="C52" s="14" t="s">
        <v>47</v>
      </c>
      <c r="D52" s="13">
        <f>SUM(D53:D54)</f>
        <v>0</v>
      </c>
    </row>
    <row r="53" ht="16.5" customHeight="1" spans="1:4">
      <c r="A53" s="1">
        <v>2</v>
      </c>
      <c r="B53" s="5" t="str">
        <f t="shared" si="0"/>
        <v/>
      </c>
      <c r="C53" s="15" t="s">
        <v>48</v>
      </c>
      <c r="D53" s="16"/>
    </row>
    <row r="54" ht="16.5" customHeight="1" spans="1:4">
      <c r="A54" s="1">
        <v>2</v>
      </c>
      <c r="B54" s="5" t="str">
        <f t="shared" si="0"/>
        <v/>
      </c>
      <c r="C54" s="20" t="s">
        <v>49</v>
      </c>
      <c r="D54" s="16"/>
    </row>
    <row r="55" ht="16.5" customHeight="1" spans="1:4">
      <c r="A55" s="1">
        <v>1</v>
      </c>
      <c r="B55" s="5" t="str">
        <f t="shared" si="0"/>
        <v/>
      </c>
      <c r="C55" s="14" t="s">
        <v>50</v>
      </c>
      <c r="D55" s="13">
        <f>SUM(D56:D57)</f>
        <v>0</v>
      </c>
    </row>
    <row r="56" ht="16.5" customHeight="1" spans="1:4">
      <c r="A56" s="1">
        <v>2</v>
      </c>
      <c r="B56" s="5" t="str">
        <f t="shared" si="0"/>
        <v/>
      </c>
      <c r="C56" s="15" t="s">
        <v>51</v>
      </c>
      <c r="D56" s="16"/>
    </row>
    <row r="57" ht="16.5" customHeight="1" spans="1:4">
      <c r="A57" s="1">
        <v>2</v>
      </c>
      <c r="B57" s="5" t="str">
        <f t="shared" si="0"/>
        <v/>
      </c>
      <c r="C57" s="15" t="s">
        <v>52</v>
      </c>
      <c r="D57" s="16"/>
    </row>
    <row r="58" ht="16.5" customHeight="1" spans="1:4">
      <c r="A58" s="1">
        <v>1</v>
      </c>
      <c r="B58" s="5" t="str">
        <f t="shared" si="0"/>
        <v/>
      </c>
      <c r="C58" s="14" t="s">
        <v>53</v>
      </c>
      <c r="D58" s="13">
        <f>SUM(D59)</f>
        <v>0</v>
      </c>
    </row>
    <row r="59" ht="16.5" customHeight="1" spans="1:4">
      <c r="A59" s="1">
        <v>2</v>
      </c>
      <c r="B59" s="5" t="str">
        <f t="shared" si="0"/>
        <v/>
      </c>
      <c r="C59" s="15" t="s">
        <v>54</v>
      </c>
      <c r="D59" s="18"/>
    </row>
    <row r="60" ht="105" customHeight="1" spans="3:4">
      <c r="C60" s="21" t="s">
        <v>55</v>
      </c>
      <c r="D60" s="21"/>
    </row>
    <row r="61" ht="15.6" spans="3:4">
      <c r="C61" s="22"/>
      <c r="D61" s="22"/>
    </row>
  </sheetData>
  <autoFilter ref="A4:E60">
    <extLst/>
  </autoFilter>
  <mergeCells count="3">
    <mergeCell ref="C2:D2"/>
    <mergeCell ref="C60:D60"/>
    <mergeCell ref="C61:D61"/>
  </mergeCells>
  <printOptions horizontalCentered="1"/>
  <pageMargins left="0.905511811023622" right="0.78740157480315" top="0.984251968503937" bottom="0.984251968503937" header="0.590551181102362" footer="0.78740157480315"/>
  <pageSetup paperSize="9" pageOrder="overThenDown" orientation="portrait" blackAndWhite="1" useFirstPageNumber="1"/>
  <headerFooter alignWithMargins="0"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2021年一般公共预算政府经济分类科目支出预算表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2022-07-13T01:08:44Z</dcterms:created>
  <dcterms:modified xsi:type="dcterms:W3CDTF">2022-07-13T01:49:22Z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2052-11.1.0.9021</vt:lpwstr>
  </property>
</Properties>
</file>