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96"/>
  </bookViews>
  <sheets>
    <sheet name="体检入闱名单" sheetId="17" r:id="rId1"/>
  </sheets>
  <definedNames>
    <definedName name="_xlnm._FilterDatabase" localSheetId="0" hidden="1">体检入闱名单!$A$2:$O$137</definedName>
    <definedName name="_xlnm.Print_Titles" localSheetId="0">体检入闱名单!$1:$2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<sst xmlns="http://schemas.openxmlformats.org/spreadsheetml/2006/main" count="650" uniqueCount="250">
  <si>
    <t>2026年上半年苍溪县事业单位公开考试招聘工作人员考试总成绩及体检入围人员名单</t>
  </si>
  <si>
    <t>序号</t>
  </si>
  <si>
    <t>姓  名</t>
  </si>
  <si>
    <t>准考证号</t>
  </si>
  <si>
    <t>性别</t>
  </si>
  <si>
    <t>报考
岗位</t>
  </si>
  <si>
    <t>岗位编码</t>
  </si>
  <si>
    <t>笔试　　　　　　　　　　　成绩</t>
  </si>
  <si>
    <t>政策性
加分</t>
  </si>
  <si>
    <t>笔试
总成绩</t>
  </si>
  <si>
    <t>笔试
折合成绩（60％）</t>
  </si>
  <si>
    <t>面试　成绩</t>
  </si>
  <si>
    <t>面试
折合成绩(40％)</t>
  </si>
  <si>
    <t>考试　　　　　　　总成绩</t>
  </si>
  <si>
    <t>考试
总成绩排名</t>
  </si>
  <si>
    <t>是否体检入围</t>
  </si>
  <si>
    <t>包苑杰</t>
  </si>
  <si>
    <t>1651990812706</t>
  </si>
  <si>
    <t>女</t>
  </si>
  <si>
    <t>党务工作人员</t>
  </si>
  <si>
    <t>207001033044</t>
  </si>
  <si>
    <t>体检入围</t>
  </si>
  <si>
    <t>1651070102505</t>
  </si>
  <si>
    <t>1651070201716</t>
  </si>
  <si>
    <t>男</t>
  </si>
  <si>
    <t>贺梦洁</t>
  </si>
  <si>
    <t>1651070603419</t>
  </si>
  <si>
    <t>综合服务人员</t>
  </si>
  <si>
    <t>207001034045</t>
  </si>
  <si>
    <t>高广文</t>
  </si>
  <si>
    <t>1651070803626</t>
  </si>
  <si>
    <t>1651070403826</t>
  </si>
  <si>
    <t>1651071000626</t>
  </si>
  <si>
    <t>1651070504629</t>
  </si>
  <si>
    <t>1651070901814</t>
  </si>
  <si>
    <t>张琳海</t>
  </si>
  <si>
    <t>1651070701108</t>
  </si>
  <si>
    <t>全媒体运营师</t>
  </si>
  <si>
    <t>207001035046</t>
  </si>
  <si>
    <t>文  文</t>
  </si>
  <si>
    <t>1651070502303</t>
  </si>
  <si>
    <t>1651070901501</t>
  </si>
  <si>
    <t>1651070501105</t>
  </si>
  <si>
    <t>1651990501015</t>
  </si>
  <si>
    <t>1651070200928</t>
  </si>
  <si>
    <t>王仁杰</t>
  </si>
  <si>
    <t>1651070800603</t>
  </si>
  <si>
    <t>207001036047</t>
  </si>
  <si>
    <t>1651070604006</t>
  </si>
  <si>
    <t>1651070303004</t>
  </si>
  <si>
    <t>刘馨怡</t>
  </si>
  <si>
    <t>1651070303104</t>
  </si>
  <si>
    <t>行政事务处理人员</t>
  </si>
  <si>
    <t>207001037048</t>
  </si>
  <si>
    <t>1651070702430</t>
  </si>
  <si>
    <t>1651070101817</t>
  </si>
  <si>
    <t>张玲伟</t>
  </si>
  <si>
    <t>1651070300924</t>
  </si>
  <si>
    <t>工程技术人员</t>
  </si>
  <si>
    <t>207001038049</t>
  </si>
  <si>
    <t>1651070304926</t>
  </si>
  <si>
    <t>1651070403330</t>
  </si>
  <si>
    <t>苏一航</t>
  </si>
  <si>
    <t>1651070602417</t>
  </si>
  <si>
    <t>207001039050</t>
  </si>
  <si>
    <t>廖  云</t>
  </si>
  <si>
    <t>1651070801512</t>
  </si>
  <si>
    <t>1651070604608</t>
  </si>
  <si>
    <t>1651070503223</t>
  </si>
  <si>
    <t>1651070902108</t>
  </si>
  <si>
    <t>1651070700425</t>
  </si>
  <si>
    <t>余  林</t>
  </si>
  <si>
    <t>1651990200509</t>
  </si>
  <si>
    <t>207001040051</t>
  </si>
  <si>
    <t>1651070702318</t>
  </si>
  <si>
    <t>1651070305824</t>
  </si>
  <si>
    <t>张由均</t>
  </si>
  <si>
    <t>1651070503416</t>
  </si>
  <si>
    <t>建筑工程技术人员</t>
  </si>
  <si>
    <t>207001041052</t>
  </si>
  <si>
    <t>宋姝君</t>
  </si>
  <si>
    <t>1651070700211</t>
  </si>
  <si>
    <t>1651070202907</t>
  </si>
  <si>
    <t>1651990601013</t>
  </si>
  <si>
    <t>1651070901010</t>
  </si>
  <si>
    <t>1651070502330</t>
  </si>
  <si>
    <t>黄茂全</t>
  </si>
  <si>
    <t>1651070401118</t>
  </si>
  <si>
    <t>207001042053</t>
  </si>
  <si>
    <t>1651070103302</t>
  </si>
  <si>
    <t>1651070604001</t>
  </si>
  <si>
    <t>邰丽融</t>
  </si>
  <si>
    <t>1651070902403</t>
  </si>
  <si>
    <t>207001043054</t>
  </si>
  <si>
    <t>1651070305012</t>
  </si>
  <si>
    <t>1651070800608</t>
  </si>
  <si>
    <t>杨江林</t>
  </si>
  <si>
    <t>1651071002330</t>
  </si>
  <si>
    <t>207001044055</t>
  </si>
  <si>
    <t>1651070404018</t>
  </si>
  <si>
    <t>1651070900421</t>
  </si>
  <si>
    <t>杨智超</t>
  </si>
  <si>
    <t>1651071001011</t>
  </si>
  <si>
    <t>国土空间规划与生态修复工程技术人员</t>
  </si>
  <si>
    <t>207001045056</t>
  </si>
  <si>
    <t>1651070400625</t>
  </si>
  <si>
    <t>1651070501610</t>
  </si>
  <si>
    <t>蒲  肖</t>
  </si>
  <si>
    <t>1651071001919</t>
  </si>
  <si>
    <t>社会工作专业员</t>
  </si>
  <si>
    <t>207001046057</t>
  </si>
  <si>
    <t>1651070700707</t>
  </si>
  <si>
    <t>1651070502304</t>
  </si>
  <si>
    <t>扎西卓玛</t>
  </si>
  <si>
    <t>1651070202720</t>
  </si>
  <si>
    <t>畜牧专业技术人员</t>
  </si>
  <si>
    <t>207001047058</t>
  </si>
  <si>
    <t>黄冰凡</t>
  </si>
  <si>
    <t>1651070503901</t>
  </si>
  <si>
    <t>陈  宇</t>
  </si>
  <si>
    <t>1651070303020</t>
  </si>
  <si>
    <t>朱达弋</t>
  </si>
  <si>
    <t>1651070501015</t>
  </si>
  <si>
    <t>何明福</t>
  </si>
  <si>
    <t>1651070304914</t>
  </si>
  <si>
    <t>1651070102510</t>
  </si>
  <si>
    <t>1651070902821</t>
  </si>
  <si>
    <t>1651070201914</t>
  </si>
  <si>
    <t>1651070500202</t>
  </si>
  <si>
    <t>1651070301519</t>
  </si>
  <si>
    <t>1651070800526</t>
  </si>
  <si>
    <t>1651070701929</t>
  </si>
  <si>
    <t>1651070302830</t>
  </si>
  <si>
    <t>1651070105007</t>
  </si>
  <si>
    <t>1651070600620</t>
  </si>
  <si>
    <t>谢朋举</t>
  </si>
  <si>
    <t>1651070302518</t>
  </si>
  <si>
    <t>土木建筑工程
技术员</t>
  </si>
  <si>
    <t>207001048059</t>
  </si>
  <si>
    <t>1651070501507</t>
  </si>
  <si>
    <t>1651070400403</t>
  </si>
  <si>
    <t>　</t>
  </si>
  <si>
    <t>缺考</t>
  </si>
  <si>
    <t>汪津宇</t>
  </si>
  <si>
    <t>1651071000819</t>
  </si>
  <si>
    <t>207001049060</t>
  </si>
  <si>
    <t>1651070601211</t>
  </si>
  <si>
    <t>1651070103624</t>
  </si>
  <si>
    <t>赵鑫辉</t>
  </si>
  <si>
    <t>1651070901625</t>
  </si>
  <si>
    <t>财务管理人员</t>
  </si>
  <si>
    <t>207001050061</t>
  </si>
  <si>
    <t>1651070104808</t>
  </si>
  <si>
    <t>1651070604217</t>
  </si>
  <si>
    <t>李晶晶</t>
  </si>
  <si>
    <t>1651070701818</t>
  </si>
  <si>
    <t>207001051062</t>
  </si>
  <si>
    <t>1651070402329</t>
  </si>
  <si>
    <t>1651070200705</t>
  </si>
  <si>
    <t>岳洪锐</t>
  </si>
  <si>
    <t>1651070601229</t>
  </si>
  <si>
    <t>农业技术指导人员</t>
  </si>
  <si>
    <t>207001052063</t>
  </si>
  <si>
    <t>1651070601408</t>
  </si>
  <si>
    <t>1651070702422</t>
  </si>
  <si>
    <t>王浏晶</t>
  </si>
  <si>
    <t>1651070802617</t>
  </si>
  <si>
    <t>其他专业技术人员</t>
  </si>
  <si>
    <t>207001053064</t>
  </si>
  <si>
    <t>1651071000528</t>
  </si>
  <si>
    <t>1651070700706</t>
  </si>
  <si>
    <t>李章怡</t>
  </si>
  <si>
    <t>1651070803829</t>
  </si>
  <si>
    <t>207001054065</t>
  </si>
  <si>
    <t>1651070402720</t>
  </si>
  <si>
    <t>1651070501605</t>
  </si>
  <si>
    <t>程  西</t>
  </si>
  <si>
    <t>1651070302030</t>
  </si>
  <si>
    <t>207001055066</t>
  </si>
  <si>
    <t>1651070403608</t>
  </si>
  <si>
    <t>1651070902611</t>
  </si>
  <si>
    <t>王  飞</t>
  </si>
  <si>
    <t>1651070802628</t>
  </si>
  <si>
    <t>农业技术人员</t>
  </si>
  <si>
    <t>207001056067</t>
  </si>
  <si>
    <t>1651070300613</t>
  </si>
  <si>
    <t>1651991001411</t>
  </si>
  <si>
    <t>杨  航</t>
  </si>
  <si>
    <t>1651070500427</t>
  </si>
  <si>
    <t>207001057068</t>
  </si>
  <si>
    <t>敬  敬</t>
  </si>
  <si>
    <t>1651070603415</t>
  </si>
  <si>
    <t>1651070604008</t>
  </si>
  <si>
    <t>1651071001603</t>
  </si>
  <si>
    <t>1651070202922</t>
  </si>
  <si>
    <t>1651070504126</t>
  </si>
  <si>
    <t>罗麟凤</t>
  </si>
  <si>
    <t>1651070203228</t>
  </si>
  <si>
    <t>207001058069</t>
  </si>
  <si>
    <t>向源辉</t>
  </si>
  <si>
    <t>1651070300308</t>
  </si>
  <si>
    <t>1651070603615</t>
  </si>
  <si>
    <t>1651070403310</t>
  </si>
  <si>
    <t>1651070300926</t>
  </si>
  <si>
    <t>1651071002220</t>
  </si>
  <si>
    <t>陈雨霏</t>
  </si>
  <si>
    <t>1651070801605</t>
  </si>
  <si>
    <t>207001059070</t>
  </si>
  <si>
    <t>张  宇</t>
  </si>
  <si>
    <t>1651070901722</t>
  </si>
  <si>
    <t>1651070305023</t>
  </si>
  <si>
    <t>1651070901621</t>
  </si>
  <si>
    <t>1651070201812</t>
  </si>
  <si>
    <t>1651070800220</t>
  </si>
  <si>
    <t>赵甫康</t>
  </si>
  <si>
    <t>1651070201507</t>
  </si>
  <si>
    <t>207001060071</t>
  </si>
  <si>
    <t>王凌弘</t>
  </si>
  <si>
    <t>1651070103703</t>
  </si>
  <si>
    <t>1651070701123</t>
  </si>
  <si>
    <t>1651070701409</t>
  </si>
  <si>
    <t>1651070203610</t>
  </si>
  <si>
    <t>1651070403804</t>
  </si>
  <si>
    <t>黄  娜</t>
  </si>
  <si>
    <t>1651070100815</t>
  </si>
  <si>
    <t>207001061072</t>
  </si>
  <si>
    <t>1651070301718</t>
  </si>
  <si>
    <t>1651070402030</t>
  </si>
  <si>
    <t>韩利琴</t>
  </si>
  <si>
    <t>1651070301620</t>
  </si>
  <si>
    <t>207001062073</t>
  </si>
  <si>
    <t>1651070400621</t>
  </si>
  <si>
    <t>1651070403119</t>
  </si>
  <si>
    <t>贯清萍</t>
  </si>
  <si>
    <t>1651070101709</t>
  </si>
  <si>
    <t>207001063074</t>
  </si>
  <si>
    <t>1651070403511</t>
  </si>
  <si>
    <t>1651070104504</t>
  </si>
  <si>
    <t>吴佳雯</t>
  </si>
  <si>
    <t>1651070303215</t>
  </si>
  <si>
    <t>行政事务处理人员1</t>
  </si>
  <si>
    <t>207001064075</t>
  </si>
  <si>
    <t>1651070300930</t>
  </si>
  <si>
    <t>1651070604030</t>
  </si>
  <si>
    <t>向  瑶</t>
  </si>
  <si>
    <t>1651070104111</t>
  </si>
  <si>
    <t>行政事务处理人员2</t>
  </si>
  <si>
    <t>207001064076</t>
  </si>
  <si>
    <t>1651070900920</t>
  </si>
  <si>
    <t>1651070104810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</si>
</sst>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sz val="10"/>
      <name val="宋体"/>
      <charset val="134"/>
      <scheme val="major"/>
    </font>
    <font>
      <sz val="10"/>
      <color theme="1"/>
      <name val="宋体"/>
      <charset val="134"/>
      <scheme val="minor"/>
    </font>
    <font>
      <sz val="9"/>
      <color theme="1"/>
      <name val="宋体"/>
      <charset val="134"/>
      <scheme val="minor"/>
    </font>
    <font>
      <sz val="18"/>
      <name val="方正小标宋简体"/>
      <charset val="134"/>
    </font>
    <font>
      <sz val="1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3">
      <alignment vertical="center"/>
    </xf>
    <xf numFmtId="0" fontId="8" fillId="0" borderId="0">
      <alignment vertical="center"/>
    </xf>
    <xf numFmtId="0" fontId="9" fillId="0" borderId="0">
      <alignment vertical="center"/>
    </xf>
    <xf numFmtId="0" fontId="10" fillId="0" borderId="0">
      <alignment vertical="center"/>
    </xf>
    <xf numFmtId="0" fontId="11" fillId="0" borderId="4">
      <alignment vertical="center"/>
    </xf>
    <xf numFmtId="0" fontId="12" fillId="0" borderId="4">
      <alignment vertical="center"/>
    </xf>
    <xf numFmtId="0" fontId="13" fillId="0" borderId="5">
      <alignment vertical="center"/>
    </xf>
    <xf numFmtId="0" fontId="13" fillId="0" borderId="0">
      <alignment vertical="center"/>
    </xf>
    <xf numFmtId="0" fontId="14" fillId="3" borderId="6">
      <alignment vertical="center"/>
    </xf>
    <xf numFmtId="0" fontId="15" fillId="4" borderId="7">
      <alignment vertical="center"/>
    </xf>
    <xf numFmtId="0" fontId="16" fillId="4" borderId="6">
      <alignment vertical="center"/>
    </xf>
    <xf numFmtId="0" fontId="17" fillId="5" borderId="8">
      <alignment vertical="center"/>
    </xf>
    <xf numFmtId="0" fontId="18" fillId="0" borderId="9">
      <alignment vertical="center"/>
    </xf>
    <xf numFmtId="0" fontId="19" fillId="0" borderId="10">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xf numFmtId="0" fontId="25" fillId="0" borderId="0">
      <alignment vertical="center"/>
    </xf>
    <xf numFmtId="0" fontId="26" fillId="0" borderId="0"/>
  </cellStyleXfs>
  <cellXfs count="31">
    <xf numFmtId="0" fontId="0" fillId="0" borderId="0" xfId="0" applyAlignment="1">
      <alignment vertical="center"/>
    </xf>
    <xf numFmtId="0" fontId="0" fillId="0" borderId="0" xfId="0" applyFont="1" applyAlignment="1">
      <alignment vertical="center" wrapText="1"/>
    </xf>
    <xf numFmtId="0" fontId="1" fillId="0" borderId="0" xfId="0" applyFont="1" applyAlignment="1">
      <alignment vertical="center"/>
    </xf>
    <xf numFmtId="0" fontId="1" fillId="0" borderId="0" xfId="0" applyFont="1" applyFill="1" applyBorder="1" applyAlignment="1" applyProtection="1">
      <alignment vertical="center"/>
    </xf>
    <xf numFmtId="0" fontId="1" fillId="0" borderId="0" xfId="0" applyFont="1" applyFill="1" applyAlignment="1">
      <alignment vertical="center"/>
    </xf>
    <xf numFmtId="0" fontId="0" fillId="0" borderId="0" xfId="0"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0" fillId="0" borderId="0" xfId="0" applyFont="1" applyAlignment="1">
      <alignment vertical="center"/>
    </xf>
    <xf numFmtId="0" fontId="3" fillId="0" borderId="0" xfId="0" applyFont="1" applyAlignment="1">
      <alignment horizontal="center" vertical="center"/>
    </xf>
    <xf numFmtId="176" fontId="0" fillId="0" borderId="0" xfId="0" applyNumberFormat="1" applyAlignment="1">
      <alignment vertical="center"/>
    </xf>
    <xf numFmtId="176" fontId="0" fillId="0" borderId="0" xfId="0" applyNumberFormat="1" applyFill="1" applyAlignment="1">
      <alignment vertical="center"/>
    </xf>
    <xf numFmtId="177" fontId="0" fillId="0" borderId="0" xfId="0" applyNumberFormat="1" applyAlignment="1">
      <alignment horizontal="center" vertical="center"/>
    </xf>
    <xf numFmtId="0" fontId="4" fillId="0" borderId="0" xfId="0" applyFont="1" applyFill="1" applyAlignment="1" applyProtection="1">
      <alignment horizontal="center" vertical="center"/>
    </xf>
    <xf numFmtId="0" fontId="5" fillId="0" borderId="1" xfId="0" applyFont="1" applyFill="1" applyBorder="1" applyAlignment="1" applyProtection="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pplyProtection="1">
      <alignment horizontal="center" vertical="center"/>
    </xf>
    <xf numFmtId="176" fontId="4" fillId="0" borderId="0" xfId="0" applyNumberFormat="1" applyFont="1" applyFill="1" applyAlignment="1" applyProtection="1">
      <alignment horizontal="center" vertical="center"/>
    </xf>
    <xf numFmtId="176" fontId="5" fillId="0" borderId="1" xfId="0" applyNumberFormat="1"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176" fontId="1" fillId="0" borderId="1" xfId="0" applyNumberFormat="1" applyFont="1" applyFill="1" applyBorder="1" applyAlignment="1" applyProtection="1">
      <alignment horizontal="center" vertical="center"/>
    </xf>
    <xf numFmtId="176" fontId="1" fillId="0" borderId="1" xfId="0" applyNumberFormat="1" applyFont="1" applyFill="1" applyBorder="1" applyAlignment="1">
      <alignment vertical="center"/>
    </xf>
    <xf numFmtId="176" fontId="1" fillId="0" borderId="1" xfId="0" applyNumberFormat="1" applyFont="1" applyFill="1" applyBorder="1" applyAlignment="1" applyProtection="1">
      <alignment vertical="center"/>
    </xf>
    <xf numFmtId="177" fontId="5" fillId="0" borderId="1" xfId="0" applyNumberFormat="1" applyFont="1" applyFill="1" applyBorder="1" applyAlignment="1" applyProtection="1">
      <alignment horizontal="center" vertical="center" wrapText="1"/>
    </xf>
    <xf numFmtId="177" fontId="1" fillId="0" borderId="1" xfId="0" applyNumberFormat="1" applyFont="1" applyBorder="1" applyAlignment="1">
      <alignment horizontal="center" vertical="center"/>
    </xf>
    <xf numFmtId="177" fontId="1" fillId="0" borderId="1" xfId="0" applyNumberFormat="1" applyFont="1" applyFill="1" applyBorder="1" applyAlignment="1" applyProtection="1">
      <alignment horizontal="center" vertical="center"/>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xf numFmtId="176" fontId="1" fillId="0" borderId="1" xfId="0" applyNumberFormat="1" applyFont="1" applyFill="1" applyBorder="1" applyAlignment="1" applyProtection="1">
      <alignment vertical="center"/>
      <protection locked="0"/>
    </xf>
    <xf numFmtId="177" fontId="1" fillId="0" borderId="1" xfId="0" applyNumberFormat="1" applyFont="1" applyFill="1" applyBorder="1" applyAlignment="1">
      <alignment horizontal="center" vertical="center"/>
    </xf>
    <xf numFmtId="0" fontId="1" fillId="0" borderId="2" xfId="0" applyFont="1" applyFill="1" applyBorder="1" applyAlignment="1" applyProtection="1">
      <alignment horizontal="center" vertical="center"/>
    </xf>
    <xf numFmtId="0" fontId="1" fillId="0" borderId="1" xfId="0" applyFont="1" applyFill="1" applyBorder="1" applyAlignment="1" applyProtection="1" quotePrefix="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Normal"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7"/>
  <sheetViews>
    <sheetView tabSelected="1" workbookViewId="0">
      <selection activeCell="S6" sqref="S6"/>
    </sheetView>
  </sheetViews>
  <sheetFormatPr defaultColWidth="9" defaultRowHeight="13.8"/>
  <cols>
    <col min="1" max="1" width="3.88888888888889" style="5" customWidth="1"/>
    <col min="2" max="2" width="9.22222222222222" style="6" customWidth="1"/>
    <col min="3" max="3" width="17.2222222222222" style="7" customWidth="1"/>
    <col min="4" max="4" width="3.75" style="8" customWidth="1"/>
    <col min="5" max="5" width="17.7777777777778" style="9" customWidth="1"/>
    <col min="6" max="6" width="16.2222222222222" customWidth="1"/>
    <col min="7" max="7" width="8" style="10" customWidth="1"/>
    <col min="8" max="8" width="6.88888888888889" customWidth="1"/>
    <col min="9" max="9" width="7.44444444444444" style="11" customWidth="1"/>
    <col min="10" max="10" width="9" style="10" customWidth="1"/>
    <col min="11" max="11" width="7.11111111111111" style="10" customWidth="1"/>
    <col min="12" max="12" width="8.77777777777778" style="10" customWidth="1"/>
    <col min="13" max="13" width="7.44444444444444" style="10" customWidth="1"/>
    <col min="14" max="14" width="5.22222222222222" style="12" customWidth="1"/>
    <col min="15" max="15" width="9.66666666666667" style="5" customWidth="1"/>
  </cols>
  <sheetData>
    <row r="1" customFormat="1" ht="39" customHeight="1" spans="1:15">
      <c r="A1" s="13" t="s">
        <v>0</v>
      </c>
      <c r="B1" s="13"/>
      <c r="C1" s="13"/>
      <c r="D1" s="13"/>
      <c r="E1" s="13"/>
      <c r="F1" s="13"/>
      <c r="G1" s="17"/>
      <c r="H1" s="13"/>
      <c r="I1" s="13"/>
      <c r="J1" s="13"/>
      <c r="K1" s="13"/>
      <c r="L1" s="13"/>
      <c r="M1" s="13"/>
      <c r="N1" s="13"/>
      <c r="O1" s="13"/>
    </row>
    <row r="2" s="1" customFormat="1" ht="52.8" spans="1:15">
      <c r="A2" s="14" t="s">
        <v>1</v>
      </c>
      <c r="B2" s="14" t="s">
        <v>2</v>
      </c>
      <c r="C2" s="14" t="s">
        <v>3</v>
      </c>
      <c r="D2" s="14" t="s">
        <v>4</v>
      </c>
      <c r="E2" s="14" t="s">
        <v>5</v>
      </c>
      <c r="F2" s="14" t="s">
        <v>6</v>
      </c>
      <c r="G2" s="18" t="s">
        <v>7</v>
      </c>
      <c r="H2" s="14" t="s">
        <v>8</v>
      </c>
      <c r="I2" s="18" t="s">
        <v>9</v>
      </c>
      <c r="J2" s="18" t="s">
        <v>10</v>
      </c>
      <c r="K2" s="18" t="s">
        <v>11</v>
      </c>
      <c r="L2" s="18" t="s">
        <v>12</v>
      </c>
      <c r="M2" s="18" t="s">
        <v>13</v>
      </c>
      <c r="N2" s="23" t="s">
        <v>14</v>
      </c>
      <c r="O2" s="18" t="s">
        <v>15</v>
      </c>
    </row>
    <row r="3" s="2" customFormat="1" ht="29" customHeight="1" spans="1:15">
      <c r="A3" s="15">
        <v>1</v>
      </c>
      <c r="B3" s="16" t="s">
        <v>16</v>
      </c>
      <c r="C3" s="16" t="s">
        <v>17</v>
      </c>
      <c r="D3" s="16" t="s">
        <v>18</v>
      </c>
      <c r="E3" s="19" t="s">
        <v>19</v>
      </c>
      <c r="F3" s="16" t="s">
        <v>20</v>
      </c>
      <c r="G3" s="20">
        <v>67.65</v>
      </c>
      <c r="H3" s="16"/>
      <c r="I3" s="20">
        <v>67.65</v>
      </c>
      <c r="J3" s="20">
        <f t="shared" ref="J3:J66" si="0">I3*0.6</f>
        <v>40.59</v>
      </c>
      <c r="K3" s="21">
        <v>80.74</v>
      </c>
      <c r="L3" s="21">
        <f t="shared" ref="L3:L66" si="1">K3*0.4</f>
        <v>32.296</v>
      </c>
      <c r="M3" s="21">
        <f t="shared" ref="M3:M66" si="2">J3+L3</f>
        <v>72.886</v>
      </c>
      <c r="N3" s="24">
        <v>1</v>
      </c>
      <c r="O3" s="15" t="s">
        <v>21</v>
      </c>
    </row>
    <row r="4" s="2" customFormat="1" ht="29" customHeight="1" spans="1:15">
      <c r="A4" s="15">
        <v>2</v>
      </c>
      <c r="B4" s="16"/>
      <c r="C4" s="16" t="s">
        <v>22</v>
      </c>
      <c r="D4" s="16" t="s">
        <v>18</v>
      </c>
      <c r="E4" s="19" t="s">
        <v>19</v>
      </c>
      <c r="F4" s="16" t="s">
        <v>20</v>
      </c>
      <c r="G4" s="20">
        <v>66.85</v>
      </c>
      <c r="H4" s="16"/>
      <c r="I4" s="20">
        <v>66.85</v>
      </c>
      <c r="J4" s="20">
        <f t="shared" si="0"/>
        <v>40.11</v>
      </c>
      <c r="K4" s="21">
        <v>81.8</v>
      </c>
      <c r="L4" s="21">
        <f t="shared" si="1"/>
        <v>32.72</v>
      </c>
      <c r="M4" s="21">
        <f t="shared" si="2"/>
        <v>72.83</v>
      </c>
      <c r="N4" s="24">
        <v>2</v>
      </c>
      <c r="O4" s="15"/>
    </row>
    <row r="5" s="3" customFormat="1" ht="29" customHeight="1" spans="1:15">
      <c r="A5" s="15">
        <v>3</v>
      </c>
      <c r="B5" s="16"/>
      <c r="C5" s="16" t="s">
        <v>23</v>
      </c>
      <c r="D5" s="16" t="s">
        <v>24</v>
      </c>
      <c r="E5" s="19" t="s">
        <v>19</v>
      </c>
      <c r="F5" s="16" t="s">
        <v>20</v>
      </c>
      <c r="G5" s="20">
        <v>64.15</v>
      </c>
      <c r="H5" s="16"/>
      <c r="I5" s="20">
        <v>64.15</v>
      </c>
      <c r="J5" s="20">
        <f t="shared" si="0"/>
        <v>38.49</v>
      </c>
      <c r="K5" s="22">
        <v>74.9</v>
      </c>
      <c r="L5" s="21">
        <f t="shared" si="1"/>
        <v>29.96</v>
      </c>
      <c r="M5" s="21">
        <f t="shared" si="2"/>
        <v>68.45</v>
      </c>
      <c r="N5" s="25">
        <v>3</v>
      </c>
      <c r="O5" s="16"/>
    </row>
    <row r="6" s="2" customFormat="1" ht="29" customHeight="1" spans="1:15">
      <c r="A6" s="15">
        <v>4</v>
      </c>
      <c r="B6" s="16" t="s">
        <v>25</v>
      </c>
      <c r="C6" s="16" t="s">
        <v>26</v>
      </c>
      <c r="D6" s="16" t="s">
        <v>18</v>
      </c>
      <c r="E6" s="19" t="s">
        <v>27</v>
      </c>
      <c r="F6" s="16" t="s">
        <v>28</v>
      </c>
      <c r="G6" s="20">
        <v>68.5</v>
      </c>
      <c r="H6" s="16">
        <v>6</v>
      </c>
      <c r="I6" s="20">
        <v>74.5</v>
      </c>
      <c r="J6" s="20">
        <f t="shared" si="0"/>
        <v>44.7</v>
      </c>
      <c r="K6" s="21">
        <v>79.78</v>
      </c>
      <c r="L6" s="21">
        <f t="shared" si="1"/>
        <v>31.912</v>
      </c>
      <c r="M6" s="21">
        <f t="shared" si="2"/>
        <v>76.612</v>
      </c>
      <c r="N6" s="24">
        <v>1</v>
      </c>
      <c r="O6" s="15" t="s">
        <v>21</v>
      </c>
    </row>
    <row r="7" s="2" customFormat="1" ht="29" customHeight="1" spans="1:15">
      <c r="A7" s="15">
        <v>5</v>
      </c>
      <c r="B7" s="16" t="s">
        <v>29</v>
      </c>
      <c r="C7" s="16" t="s">
        <v>30</v>
      </c>
      <c r="D7" s="16" t="s">
        <v>24</v>
      </c>
      <c r="E7" s="19" t="s">
        <v>27</v>
      </c>
      <c r="F7" s="16" t="s">
        <v>28</v>
      </c>
      <c r="G7" s="20">
        <v>71.7</v>
      </c>
      <c r="H7" s="16"/>
      <c r="I7" s="20">
        <v>71.7</v>
      </c>
      <c r="J7" s="20">
        <f t="shared" si="0"/>
        <v>43.02</v>
      </c>
      <c r="K7" s="21">
        <v>82.36</v>
      </c>
      <c r="L7" s="21">
        <f t="shared" si="1"/>
        <v>32.944</v>
      </c>
      <c r="M7" s="21">
        <f t="shared" si="2"/>
        <v>75.964</v>
      </c>
      <c r="N7" s="24">
        <v>2</v>
      </c>
      <c r="O7" s="15" t="s">
        <v>21</v>
      </c>
    </row>
    <row r="8" s="2" customFormat="1" ht="29" customHeight="1" spans="1:15">
      <c r="A8" s="15">
        <v>8</v>
      </c>
      <c r="B8" s="16"/>
      <c r="C8" s="16" t="s">
        <v>31</v>
      </c>
      <c r="D8" s="16" t="s">
        <v>18</v>
      </c>
      <c r="E8" s="19" t="s">
        <v>27</v>
      </c>
      <c r="F8" s="16" t="s">
        <v>28</v>
      </c>
      <c r="G8" s="20">
        <v>69.4</v>
      </c>
      <c r="H8" s="16"/>
      <c r="I8" s="20">
        <v>69.4</v>
      </c>
      <c r="J8" s="20">
        <f t="shared" si="0"/>
        <v>41.64</v>
      </c>
      <c r="K8" s="21">
        <v>85.16</v>
      </c>
      <c r="L8" s="21">
        <f t="shared" si="1"/>
        <v>34.064</v>
      </c>
      <c r="M8" s="21">
        <f t="shared" si="2"/>
        <v>75.704</v>
      </c>
      <c r="N8" s="24">
        <v>3</v>
      </c>
      <c r="O8" s="15"/>
    </row>
    <row r="9" s="2" customFormat="1" ht="29" customHeight="1" spans="1:15">
      <c r="A9" s="15">
        <v>7</v>
      </c>
      <c r="B9" s="16"/>
      <c r="C9" s="16" t="s">
        <v>32</v>
      </c>
      <c r="D9" s="16" t="s">
        <v>18</v>
      </c>
      <c r="E9" s="19" t="s">
        <v>27</v>
      </c>
      <c r="F9" s="16" t="s">
        <v>28</v>
      </c>
      <c r="G9" s="20">
        <v>69.75</v>
      </c>
      <c r="H9" s="16"/>
      <c r="I9" s="20">
        <v>69.75</v>
      </c>
      <c r="J9" s="20">
        <f t="shared" si="0"/>
        <v>41.85</v>
      </c>
      <c r="K9" s="21">
        <v>82.32</v>
      </c>
      <c r="L9" s="21">
        <f t="shared" si="1"/>
        <v>32.928</v>
      </c>
      <c r="M9" s="21">
        <f t="shared" si="2"/>
        <v>74.778</v>
      </c>
      <c r="N9" s="24">
        <v>4</v>
      </c>
      <c r="O9" s="15"/>
    </row>
    <row r="10" s="2" customFormat="1" ht="29" customHeight="1" spans="1:15">
      <c r="A10" s="15">
        <v>6</v>
      </c>
      <c r="B10" s="16"/>
      <c r="C10" s="16" t="s">
        <v>33</v>
      </c>
      <c r="D10" s="16" t="s">
        <v>24</v>
      </c>
      <c r="E10" s="19" t="s">
        <v>27</v>
      </c>
      <c r="F10" s="16" t="s">
        <v>28</v>
      </c>
      <c r="G10" s="20">
        <v>70.45</v>
      </c>
      <c r="H10" s="16"/>
      <c r="I10" s="20">
        <v>70.45</v>
      </c>
      <c r="J10" s="20">
        <f t="shared" si="0"/>
        <v>42.27</v>
      </c>
      <c r="K10" s="21">
        <v>81.26</v>
      </c>
      <c r="L10" s="21">
        <f t="shared" si="1"/>
        <v>32.504</v>
      </c>
      <c r="M10" s="21">
        <f t="shared" si="2"/>
        <v>74.774</v>
      </c>
      <c r="N10" s="24">
        <v>5</v>
      </c>
      <c r="O10" s="15"/>
    </row>
    <row r="11" s="2" customFormat="1" ht="29" customHeight="1" spans="1:15">
      <c r="A11" s="15">
        <v>9</v>
      </c>
      <c r="B11" s="16"/>
      <c r="C11" s="16" t="s">
        <v>34</v>
      </c>
      <c r="D11" s="16" t="s">
        <v>24</v>
      </c>
      <c r="E11" s="19" t="s">
        <v>27</v>
      </c>
      <c r="F11" s="16" t="s">
        <v>28</v>
      </c>
      <c r="G11" s="20">
        <v>68.75</v>
      </c>
      <c r="H11" s="16"/>
      <c r="I11" s="20">
        <v>68.75</v>
      </c>
      <c r="J11" s="20">
        <f t="shared" si="0"/>
        <v>41.25</v>
      </c>
      <c r="K11" s="21">
        <v>83.26</v>
      </c>
      <c r="L11" s="21">
        <f t="shared" si="1"/>
        <v>33.304</v>
      </c>
      <c r="M11" s="21">
        <f t="shared" si="2"/>
        <v>74.554</v>
      </c>
      <c r="N11" s="24">
        <v>6</v>
      </c>
      <c r="O11" s="15"/>
    </row>
    <row r="12" s="2" customFormat="1" ht="29" customHeight="1" spans="1:15">
      <c r="A12" s="15">
        <v>11</v>
      </c>
      <c r="B12" s="16" t="s">
        <v>35</v>
      </c>
      <c r="C12" s="16" t="s">
        <v>36</v>
      </c>
      <c r="D12" s="16" t="s">
        <v>18</v>
      </c>
      <c r="E12" s="19" t="s">
        <v>37</v>
      </c>
      <c r="F12" s="16" t="s">
        <v>38</v>
      </c>
      <c r="G12" s="20">
        <v>76.05</v>
      </c>
      <c r="H12" s="16"/>
      <c r="I12" s="20">
        <v>76.05</v>
      </c>
      <c r="J12" s="20">
        <f t="shared" si="0"/>
        <v>45.63</v>
      </c>
      <c r="K12" s="21">
        <v>84.18</v>
      </c>
      <c r="L12" s="21">
        <f t="shared" si="1"/>
        <v>33.672</v>
      </c>
      <c r="M12" s="21">
        <f t="shared" si="2"/>
        <v>79.302</v>
      </c>
      <c r="N12" s="24">
        <v>1</v>
      </c>
      <c r="O12" s="15" t="s">
        <v>21</v>
      </c>
    </row>
    <row r="13" s="2" customFormat="1" ht="29" customHeight="1" spans="1:15">
      <c r="A13" s="15">
        <v>10</v>
      </c>
      <c r="B13" s="16" t="s">
        <v>39</v>
      </c>
      <c r="C13" s="16" t="s">
        <v>40</v>
      </c>
      <c r="D13" s="16" t="s">
        <v>18</v>
      </c>
      <c r="E13" s="19" t="s">
        <v>37</v>
      </c>
      <c r="F13" s="16" t="s">
        <v>38</v>
      </c>
      <c r="G13" s="20">
        <v>71</v>
      </c>
      <c r="H13" s="16">
        <v>6</v>
      </c>
      <c r="I13" s="20">
        <v>77</v>
      </c>
      <c r="J13" s="20">
        <f t="shared" si="0"/>
        <v>46.2</v>
      </c>
      <c r="K13" s="21">
        <v>81.32</v>
      </c>
      <c r="L13" s="21">
        <f t="shared" si="1"/>
        <v>32.528</v>
      </c>
      <c r="M13" s="21">
        <f t="shared" si="2"/>
        <v>78.728</v>
      </c>
      <c r="N13" s="24">
        <v>2</v>
      </c>
      <c r="O13" s="15" t="s">
        <v>21</v>
      </c>
    </row>
    <row r="14" s="2" customFormat="1" ht="29" customHeight="1" spans="1:15">
      <c r="A14" s="15">
        <v>12</v>
      </c>
      <c r="B14" s="16"/>
      <c r="C14" s="16" t="s">
        <v>41</v>
      </c>
      <c r="D14" s="16" t="s">
        <v>24</v>
      </c>
      <c r="E14" s="19" t="s">
        <v>37</v>
      </c>
      <c r="F14" s="16" t="s">
        <v>38</v>
      </c>
      <c r="G14" s="20">
        <v>69.6</v>
      </c>
      <c r="H14" s="16">
        <v>6</v>
      </c>
      <c r="I14" s="20">
        <v>75.6</v>
      </c>
      <c r="J14" s="20">
        <f t="shared" si="0"/>
        <v>45.36</v>
      </c>
      <c r="K14" s="21">
        <v>81.72</v>
      </c>
      <c r="L14" s="21">
        <f t="shared" si="1"/>
        <v>32.688</v>
      </c>
      <c r="M14" s="21">
        <f t="shared" si="2"/>
        <v>78.048</v>
      </c>
      <c r="N14" s="24">
        <v>3</v>
      </c>
      <c r="O14" s="15"/>
    </row>
    <row r="15" s="2" customFormat="1" ht="29" customHeight="1" spans="1:15">
      <c r="A15" s="15">
        <v>13</v>
      </c>
      <c r="B15" s="16"/>
      <c r="C15" s="16" t="s">
        <v>42</v>
      </c>
      <c r="D15" s="16" t="s">
        <v>24</v>
      </c>
      <c r="E15" s="19" t="s">
        <v>37</v>
      </c>
      <c r="F15" s="16" t="s">
        <v>38</v>
      </c>
      <c r="G15" s="20">
        <v>69.9</v>
      </c>
      <c r="H15" s="16"/>
      <c r="I15" s="20">
        <v>69.9</v>
      </c>
      <c r="J15" s="20">
        <f t="shared" si="0"/>
        <v>41.94</v>
      </c>
      <c r="K15" s="21">
        <v>81.3</v>
      </c>
      <c r="L15" s="21">
        <f t="shared" si="1"/>
        <v>32.52</v>
      </c>
      <c r="M15" s="21">
        <f t="shared" si="2"/>
        <v>74.46</v>
      </c>
      <c r="N15" s="24">
        <v>4</v>
      </c>
      <c r="O15" s="15"/>
    </row>
    <row r="16" s="2" customFormat="1" ht="29" customHeight="1" spans="1:15">
      <c r="A16" s="15">
        <v>14</v>
      </c>
      <c r="B16" s="16"/>
      <c r="C16" s="16" t="s">
        <v>43</v>
      </c>
      <c r="D16" s="16" t="s">
        <v>24</v>
      </c>
      <c r="E16" s="19" t="s">
        <v>37</v>
      </c>
      <c r="F16" s="16" t="s">
        <v>38</v>
      </c>
      <c r="G16" s="20">
        <v>69.2</v>
      </c>
      <c r="H16" s="16"/>
      <c r="I16" s="20">
        <v>69.2</v>
      </c>
      <c r="J16" s="20">
        <f t="shared" si="0"/>
        <v>41.52</v>
      </c>
      <c r="K16" s="21">
        <v>80.5</v>
      </c>
      <c r="L16" s="21">
        <f t="shared" si="1"/>
        <v>32.2</v>
      </c>
      <c r="M16" s="21">
        <f t="shared" si="2"/>
        <v>73.72</v>
      </c>
      <c r="N16" s="24">
        <v>5</v>
      </c>
      <c r="O16" s="15"/>
    </row>
    <row r="17" s="2" customFormat="1" ht="29" customHeight="1" spans="1:15">
      <c r="A17" s="15">
        <v>15</v>
      </c>
      <c r="B17" s="16"/>
      <c r="C17" s="16" t="s">
        <v>44</v>
      </c>
      <c r="D17" s="16" t="s">
        <v>18</v>
      </c>
      <c r="E17" s="19" t="s">
        <v>37</v>
      </c>
      <c r="F17" s="16" t="s">
        <v>38</v>
      </c>
      <c r="G17" s="20">
        <v>68.45</v>
      </c>
      <c r="H17" s="16"/>
      <c r="I17" s="20">
        <v>68.45</v>
      </c>
      <c r="J17" s="20">
        <f t="shared" si="0"/>
        <v>41.07</v>
      </c>
      <c r="K17" s="21">
        <v>79.54</v>
      </c>
      <c r="L17" s="21">
        <f t="shared" si="1"/>
        <v>31.816</v>
      </c>
      <c r="M17" s="21">
        <f t="shared" si="2"/>
        <v>72.886</v>
      </c>
      <c r="N17" s="24">
        <v>6</v>
      </c>
      <c r="O17" s="15"/>
    </row>
    <row r="18" s="2" customFormat="1" ht="29" customHeight="1" spans="1:15">
      <c r="A18" s="15">
        <v>16</v>
      </c>
      <c r="B18" s="16" t="s">
        <v>45</v>
      </c>
      <c r="C18" s="16" t="s">
        <v>46</v>
      </c>
      <c r="D18" s="16" t="s">
        <v>24</v>
      </c>
      <c r="E18" s="19" t="s">
        <v>27</v>
      </c>
      <c r="F18" s="16" t="s">
        <v>47</v>
      </c>
      <c r="G18" s="20">
        <v>74.75</v>
      </c>
      <c r="H18" s="16"/>
      <c r="I18" s="20">
        <v>74.75</v>
      </c>
      <c r="J18" s="20">
        <f t="shared" si="0"/>
        <v>44.85</v>
      </c>
      <c r="K18" s="21">
        <v>86.62</v>
      </c>
      <c r="L18" s="21">
        <f t="shared" si="1"/>
        <v>34.648</v>
      </c>
      <c r="M18" s="21">
        <f t="shared" si="2"/>
        <v>79.498</v>
      </c>
      <c r="N18" s="24">
        <v>1</v>
      </c>
      <c r="O18" s="15" t="s">
        <v>21</v>
      </c>
    </row>
    <row r="19" s="2" customFormat="1" ht="29" customHeight="1" spans="1:15">
      <c r="A19" s="15">
        <v>17</v>
      </c>
      <c r="B19" s="16"/>
      <c r="C19" s="16" t="s">
        <v>48</v>
      </c>
      <c r="D19" s="16" t="s">
        <v>18</v>
      </c>
      <c r="E19" s="19" t="s">
        <v>27</v>
      </c>
      <c r="F19" s="16" t="s">
        <v>47</v>
      </c>
      <c r="G19" s="20">
        <v>65.35</v>
      </c>
      <c r="H19" s="16">
        <v>6</v>
      </c>
      <c r="I19" s="20">
        <v>71.35</v>
      </c>
      <c r="J19" s="20">
        <f t="shared" si="0"/>
        <v>42.81</v>
      </c>
      <c r="K19" s="21">
        <v>80.52</v>
      </c>
      <c r="L19" s="21">
        <f t="shared" si="1"/>
        <v>32.208</v>
      </c>
      <c r="M19" s="21">
        <f t="shared" si="2"/>
        <v>75.018</v>
      </c>
      <c r="N19" s="24">
        <v>2</v>
      </c>
      <c r="O19" s="15"/>
    </row>
    <row r="20" s="2" customFormat="1" ht="29" customHeight="1" spans="1:15">
      <c r="A20" s="15">
        <v>18</v>
      </c>
      <c r="B20" s="16"/>
      <c r="C20" s="16" t="s">
        <v>49</v>
      </c>
      <c r="D20" s="16" t="s">
        <v>24</v>
      </c>
      <c r="E20" s="19" t="s">
        <v>27</v>
      </c>
      <c r="F20" s="16" t="s">
        <v>47</v>
      </c>
      <c r="G20" s="20">
        <v>70.35</v>
      </c>
      <c r="H20" s="16"/>
      <c r="I20" s="20">
        <v>70.35</v>
      </c>
      <c r="J20" s="20">
        <f t="shared" si="0"/>
        <v>42.21</v>
      </c>
      <c r="K20" s="21">
        <v>80.24</v>
      </c>
      <c r="L20" s="21">
        <f t="shared" si="1"/>
        <v>32.096</v>
      </c>
      <c r="M20" s="21">
        <f t="shared" si="2"/>
        <v>74.306</v>
      </c>
      <c r="N20" s="24">
        <v>3</v>
      </c>
      <c r="O20" s="15"/>
    </row>
    <row r="21" s="2" customFormat="1" ht="29" customHeight="1" spans="1:15">
      <c r="A21" s="15">
        <v>19</v>
      </c>
      <c r="B21" s="16" t="s">
        <v>50</v>
      </c>
      <c r="C21" s="16" t="s">
        <v>51</v>
      </c>
      <c r="D21" s="16" t="s">
        <v>18</v>
      </c>
      <c r="E21" s="19" t="s">
        <v>52</v>
      </c>
      <c r="F21" s="16" t="s">
        <v>53</v>
      </c>
      <c r="G21" s="20">
        <v>73.25</v>
      </c>
      <c r="H21" s="16"/>
      <c r="I21" s="20">
        <v>73.25</v>
      </c>
      <c r="J21" s="20">
        <f t="shared" si="0"/>
        <v>43.95</v>
      </c>
      <c r="K21" s="21">
        <v>86.36</v>
      </c>
      <c r="L21" s="21">
        <f t="shared" si="1"/>
        <v>34.544</v>
      </c>
      <c r="M21" s="21">
        <f t="shared" si="2"/>
        <v>78.494</v>
      </c>
      <c r="N21" s="24">
        <v>1</v>
      </c>
      <c r="O21" s="15" t="s">
        <v>21</v>
      </c>
    </row>
    <row r="22" s="2" customFormat="1" ht="29" customHeight="1" spans="1:15">
      <c r="A22" s="15">
        <v>20</v>
      </c>
      <c r="B22" s="16"/>
      <c r="C22" s="16" t="s">
        <v>54</v>
      </c>
      <c r="D22" s="16" t="s">
        <v>18</v>
      </c>
      <c r="E22" s="19" t="s">
        <v>52</v>
      </c>
      <c r="F22" s="16" t="s">
        <v>53</v>
      </c>
      <c r="G22" s="20">
        <v>70.2</v>
      </c>
      <c r="H22" s="16"/>
      <c r="I22" s="20">
        <v>70.2</v>
      </c>
      <c r="J22" s="20">
        <f t="shared" si="0"/>
        <v>42.12</v>
      </c>
      <c r="K22" s="21">
        <v>85.96</v>
      </c>
      <c r="L22" s="21">
        <f t="shared" si="1"/>
        <v>34.384</v>
      </c>
      <c r="M22" s="21">
        <f t="shared" si="2"/>
        <v>76.504</v>
      </c>
      <c r="N22" s="24">
        <v>2</v>
      </c>
      <c r="O22" s="15"/>
    </row>
    <row r="23" s="2" customFormat="1" ht="29" customHeight="1" spans="1:15">
      <c r="A23" s="15">
        <v>21</v>
      </c>
      <c r="B23" s="16"/>
      <c r="C23" s="16" t="s">
        <v>55</v>
      </c>
      <c r="D23" s="16" t="s">
        <v>18</v>
      </c>
      <c r="E23" s="19" t="s">
        <v>52</v>
      </c>
      <c r="F23" s="16" t="s">
        <v>53</v>
      </c>
      <c r="G23" s="20">
        <v>69.5</v>
      </c>
      <c r="H23" s="16"/>
      <c r="I23" s="20">
        <v>69.5</v>
      </c>
      <c r="J23" s="20">
        <f t="shared" si="0"/>
        <v>41.7</v>
      </c>
      <c r="K23" s="21">
        <v>81.34</v>
      </c>
      <c r="L23" s="21">
        <f t="shared" si="1"/>
        <v>32.536</v>
      </c>
      <c r="M23" s="21">
        <f t="shared" si="2"/>
        <v>74.236</v>
      </c>
      <c r="N23" s="24">
        <v>3</v>
      </c>
      <c r="O23" s="15"/>
    </row>
    <row r="24" s="2" customFormat="1" ht="29" customHeight="1" spans="1:15">
      <c r="A24" s="15">
        <v>22</v>
      </c>
      <c r="B24" s="16" t="s">
        <v>56</v>
      </c>
      <c r="C24" s="16" t="s">
        <v>57</v>
      </c>
      <c r="D24" s="16" t="s">
        <v>18</v>
      </c>
      <c r="E24" s="19" t="s">
        <v>58</v>
      </c>
      <c r="F24" s="16" t="s">
        <v>59</v>
      </c>
      <c r="G24" s="20">
        <v>72.1</v>
      </c>
      <c r="H24" s="16"/>
      <c r="I24" s="20">
        <v>72.1</v>
      </c>
      <c r="J24" s="20">
        <f t="shared" si="0"/>
        <v>43.26</v>
      </c>
      <c r="K24" s="21">
        <v>83.04</v>
      </c>
      <c r="L24" s="21">
        <f t="shared" si="1"/>
        <v>33.216</v>
      </c>
      <c r="M24" s="21">
        <f t="shared" si="2"/>
        <v>76.476</v>
      </c>
      <c r="N24" s="24">
        <v>1</v>
      </c>
      <c r="O24" s="15" t="s">
        <v>21</v>
      </c>
    </row>
    <row r="25" s="2" customFormat="1" ht="29" customHeight="1" spans="1:15">
      <c r="A25" s="15">
        <v>23</v>
      </c>
      <c r="B25" s="16"/>
      <c r="C25" s="16" t="s">
        <v>60</v>
      </c>
      <c r="D25" s="16" t="s">
        <v>24</v>
      </c>
      <c r="E25" s="19" t="s">
        <v>58</v>
      </c>
      <c r="F25" s="16" t="s">
        <v>59</v>
      </c>
      <c r="G25" s="20">
        <v>65.5</v>
      </c>
      <c r="H25" s="16"/>
      <c r="I25" s="20">
        <v>65.5</v>
      </c>
      <c r="J25" s="20">
        <f t="shared" si="0"/>
        <v>39.3</v>
      </c>
      <c r="K25" s="21">
        <v>82.14</v>
      </c>
      <c r="L25" s="21">
        <f t="shared" si="1"/>
        <v>32.856</v>
      </c>
      <c r="M25" s="21">
        <f t="shared" si="2"/>
        <v>72.156</v>
      </c>
      <c r="N25" s="24">
        <v>2</v>
      </c>
      <c r="O25" s="15"/>
    </row>
    <row r="26" s="2" customFormat="1" ht="29" customHeight="1" spans="1:15">
      <c r="A26" s="15">
        <v>24</v>
      </c>
      <c r="B26" s="16"/>
      <c r="C26" s="16" t="s">
        <v>61</v>
      </c>
      <c r="D26" s="16" t="s">
        <v>18</v>
      </c>
      <c r="E26" s="19" t="s">
        <v>58</v>
      </c>
      <c r="F26" s="16" t="s">
        <v>59</v>
      </c>
      <c r="G26" s="20">
        <v>64.95</v>
      </c>
      <c r="H26" s="16"/>
      <c r="I26" s="20">
        <v>64.95</v>
      </c>
      <c r="J26" s="20">
        <f t="shared" si="0"/>
        <v>38.97</v>
      </c>
      <c r="K26" s="21">
        <v>78.58</v>
      </c>
      <c r="L26" s="21">
        <f t="shared" si="1"/>
        <v>31.432</v>
      </c>
      <c r="M26" s="21">
        <f t="shared" si="2"/>
        <v>70.402</v>
      </c>
      <c r="N26" s="24">
        <v>3</v>
      </c>
      <c r="O26" s="15"/>
    </row>
    <row r="27" s="2" customFormat="1" ht="29" customHeight="1" spans="1:15">
      <c r="A27" s="15">
        <v>25</v>
      </c>
      <c r="B27" s="16" t="s">
        <v>62</v>
      </c>
      <c r="C27" s="16" t="s">
        <v>63</v>
      </c>
      <c r="D27" s="16" t="s">
        <v>24</v>
      </c>
      <c r="E27" s="19" t="s">
        <v>58</v>
      </c>
      <c r="F27" s="16" t="s">
        <v>64</v>
      </c>
      <c r="G27" s="20">
        <v>73.4</v>
      </c>
      <c r="H27" s="16"/>
      <c r="I27" s="20">
        <v>73.4</v>
      </c>
      <c r="J27" s="20">
        <f t="shared" si="0"/>
        <v>44.04</v>
      </c>
      <c r="K27" s="21">
        <v>83.92</v>
      </c>
      <c r="L27" s="21">
        <f t="shared" si="1"/>
        <v>33.568</v>
      </c>
      <c r="M27" s="21">
        <f t="shared" si="2"/>
        <v>77.608</v>
      </c>
      <c r="N27" s="24">
        <v>1</v>
      </c>
      <c r="O27" s="15" t="s">
        <v>21</v>
      </c>
    </row>
    <row r="28" s="2" customFormat="1" ht="29" customHeight="1" spans="1:15">
      <c r="A28" s="15">
        <v>26</v>
      </c>
      <c r="B28" s="16" t="s">
        <v>65</v>
      </c>
      <c r="C28" s="16" t="s">
        <v>66</v>
      </c>
      <c r="D28" s="16" t="s">
        <v>24</v>
      </c>
      <c r="E28" s="19" t="s">
        <v>58</v>
      </c>
      <c r="F28" s="16" t="s">
        <v>64</v>
      </c>
      <c r="G28" s="20">
        <v>72.4</v>
      </c>
      <c r="H28" s="16"/>
      <c r="I28" s="20">
        <v>72.4</v>
      </c>
      <c r="J28" s="20">
        <f t="shared" si="0"/>
        <v>43.44</v>
      </c>
      <c r="K28" s="21">
        <v>84.2</v>
      </c>
      <c r="L28" s="21">
        <f t="shared" si="1"/>
        <v>33.68</v>
      </c>
      <c r="M28" s="21">
        <f t="shared" si="2"/>
        <v>77.12</v>
      </c>
      <c r="N28" s="24">
        <v>2</v>
      </c>
      <c r="O28" s="15" t="s">
        <v>21</v>
      </c>
    </row>
    <row r="29" s="2" customFormat="1" ht="29" customHeight="1" spans="1:15">
      <c r="A29" s="15">
        <v>30</v>
      </c>
      <c r="B29" s="16"/>
      <c r="C29" s="16" t="s">
        <v>67</v>
      </c>
      <c r="D29" s="16" t="s">
        <v>24</v>
      </c>
      <c r="E29" s="19" t="s">
        <v>58</v>
      </c>
      <c r="F29" s="16" t="s">
        <v>64</v>
      </c>
      <c r="G29" s="20">
        <v>64.9</v>
      </c>
      <c r="H29" s="16"/>
      <c r="I29" s="20">
        <v>64.9</v>
      </c>
      <c r="J29" s="20">
        <f t="shared" si="0"/>
        <v>38.94</v>
      </c>
      <c r="K29" s="21">
        <v>83.2</v>
      </c>
      <c r="L29" s="21">
        <f t="shared" si="1"/>
        <v>33.28</v>
      </c>
      <c r="M29" s="21">
        <f t="shared" si="2"/>
        <v>72.22</v>
      </c>
      <c r="N29" s="24">
        <v>3</v>
      </c>
      <c r="O29" s="15"/>
    </row>
    <row r="30" s="2" customFormat="1" ht="29" customHeight="1" spans="1:15">
      <c r="A30" s="15">
        <v>28</v>
      </c>
      <c r="B30" s="16"/>
      <c r="C30" s="16" t="s">
        <v>68</v>
      </c>
      <c r="D30" s="16" t="s">
        <v>18</v>
      </c>
      <c r="E30" s="19" t="s">
        <v>58</v>
      </c>
      <c r="F30" s="16" t="s">
        <v>64</v>
      </c>
      <c r="G30" s="20">
        <v>65</v>
      </c>
      <c r="H30" s="16"/>
      <c r="I30" s="20">
        <v>65</v>
      </c>
      <c r="J30" s="20">
        <f t="shared" si="0"/>
        <v>39</v>
      </c>
      <c r="K30" s="21">
        <v>83.04</v>
      </c>
      <c r="L30" s="21">
        <f t="shared" si="1"/>
        <v>33.216</v>
      </c>
      <c r="M30" s="21">
        <f t="shared" si="2"/>
        <v>72.216</v>
      </c>
      <c r="N30" s="24">
        <v>3</v>
      </c>
      <c r="O30" s="15"/>
    </row>
    <row r="31" s="2" customFormat="1" ht="29" customHeight="1" spans="1:15">
      <c r="A31" s="15">
        <v>29</v>
      </c>
      <c r="B31" s="16"/>
      <c r="C31" s="16" t="s">
        <v>69</v>
      </c>
      <c r="D31" s="16" t="s">
        <v>24</v>
      </c>
      <c r="E31" s="19" t="s">
        <v>58</v>
      </c>
      <c r="F31" s="16" t="s">
        <v>64</v>
      </c>
      <c r="G31" s="20">
        <v>64.95</v>
      </c>
      <c r="H31" s="16"/>
      <c r="I31" s="20">
        <v>64.95</v>
      </c>
      <c r="J31" s="20">
        <f t="shared" si="0"/>
        <v>38.97</v>
      </c>
      <c r="K31" s="21">
        <v>82.14</v>
      </c>
      <c r="L31" s="21">
        <f t="shared" si="1"/>
        <v>32.856</v>
      </c>
      <c r="M31" s="21">
        <f t="shared" si="2"/>
        <v>71.826</v>
      </c>
      <c r="N31" s="24">
        <v>5</v>
      </c>
      <c r="O31" s="15"/>
    </row>
    <row r="32" s="2" customFormat="1" ht="29" customHeight="1" spans="1:15">
      <c r="A32" s="15">
        <v>27</v>
      </c>
      <c r="B32" s="16"/>
      <c r="C32" s="16" t="s">
        <v>70</v>
      </c>
      <c r="D32" s="16" t="s">
        <v>24</v>
      </c>
      <c r="E32" s="19" t="s">
        <v>58</v>
      </c>
      <c r="F32" s="16" t="s">
        <v>64</v>
      </c>
      <c r="G32" s="20">
        <v>66</v>
      </c>
      <c r="H32" s="16"/>
      <c r="I32" s="20">
        <v>66</v>
      </c>
      <c r="J32" s="20">
        <f t="shared" si="0"/>
        <v>39.6</v>
      </c>
      <c r="K32" s="21">
        <v>79.96</v>
      </c>
      <c r="L32" s="21">
        <f t="shared" si="1"/>
        <v>31.984</v>
      </c>
      <c r="M32" s="21">
        <f t="shared" si="2"/>
        <v>71.584</v>
      </c>
      <c r="N32" s="24">
        <v>6</v>
      </c>
      <c r="O32" s="15"/>
    </row>
    <row r="33" s="2" customFormat="1" ht="29" customHeight="1" spans="1:15">
      <c r="A33" s="15">
        <v>31</v>
      </c>
      <c r="B33" s="16" t="s">
        <v>71</v>
      </c>
      <c r="C33" s="16" t="s">
        <v>72</v>
      </c>
      <c r="D33" s="16" t="s">
        <v>24</v>
      </c>
      <c r="E33" s="19" t="s">
        <v>58</v>
      </c>
      <c r="F33" s="16" t="s">
        <v>73</v>
      </c>
      <c r="G33" s="20">
        <v>72.65</v>
      </c>
      <c r="H33" s="16"/>
      <c r="I33" s="20">
        <v>72.65</v>
      </c>
      <c r="J33" s="20">
        <f t="shared" si="0"/>
        <v>43.59</v>
      </c>
      <c r="K33" s="21">
        <v>81.82</v>
      </c>
      <c r="L33" s="21">
        <f t="shared" si="1"/>
        <v>32.728</v>
      </c>
      <c r="M33" s="21">
        <f t="shared" si="2"/>
        <v>76.318</v>
      </c>
      <c r="N33" s="24">
        <v>1</v>
      </c>
      <c r="O33" s="15" t="s">
        <v>21</v>
      </c>
    </row>
    <row r="34" s="2" customFormat="1" ht="29" customHeight="1" spans="1:15">
      <c r="A34" s="15">
        <v>32</v>
      </c>
      <c r="B34" s="16"/>
      <c r="C34" s="16" t="s">
        <v>74</v>
      </c>
      <c r="D34" s="16" t="s">
        <v>24</v>
      </c>
      <c r="E34" s="19" t="s">
        <v>58</v>
      </c>
      <c r="F34" s="16" t="s">
        <v>73</v>
      </c>
      <c r="G34" s="20">
        <v>69.05</v>
      </c>
      <c r="H34" s="16"/>
      <c r="I34" s="20">
        <v>69.05</v>
      </c>
      <c r="J34" s="20">
        <f t="shared" si="0"/>
        <v>41.43</v>
      </c>
      <c r="K34" s="21">
        <v>79.58</v>
      </c>
      <c r="L34" s="21">
        <f t="shared" si="1"/>
        <v>31.832</v>
      </c>
      <c r="M34" s="21">
        <f t="shared" si="2"/>
        <v>73.262</v>
      </c>
      <c r="N34" s="24">
        <v>2</v>
      </c>
      <c r="O34" s="15"/>
    </row>
    <row r="35" s="2" customFormat="1" ht="29" customHeight="1" spans="1:15">
      <c r="A35" s="15">
        <v>33</v>
      </c>
      <c r="B35" s="16"/>
      <c r="C35" s="16" t="s">
        <v>75</v>
      </c>
      <c r="D35" s="16" t="s">
        <v>24</v>
      </c>
      <c r="E35" s="19" t="s">
        <v>58</v>
      </c>
      <c r="F35" s="16" t="s">
        <v>73</v>
      </c>
      <c r="G35" s="20">
        <v>68.15</v>
      </c>
      <c r="H35" s="16"/>
      <c r="I35" s="20">
        <v>68.15</v>
      </c>
      <c r="J35" s="20">
        <f t="shared" si="0"/>
        <v>40.89</v>
      </c>
      <c r="K35" s="21">
        <v>80.62</v>
      </c>
      <c r="L35" s="21">
        <f t="shared" si="1"/>
        <v>32.248</v>
      </c>
      <c r="M35" s="21">
        <f t="shared" si="2"/>
        <v>73.138</v>
      </c>
      <c r="N35" s="24">
        <v>3</v>
      </c>
      <c r="O35" s="15"/>
    </row>
    <row r="36" s="2" customFormat="1" ht="29" customHeight="1" spans="1:15">
      <c r="A36" s="15">
        <v>34</v>
      </c>
      <c r="B36" s="16" t="s">
        <v>76</v>
      </c>
      <c r="C36" s="16" t="s">
        <v>77</v>
      </c>
      <c r="D36" s="16" t="s">
        <v>24</v>
      </c>
      <c r="E36" s="19" t="s">
        <v>78</v>
      </c>
      <c r="F36" s="16" t="s">
        <v>79</v>
      </c>
      <c r="G36" s="20">
        <v>74.2</v>
      </c>
      <c r="H36" s="16"/>
      <c r="I36" s="20">
        <v>74.2</v>
      </c>
      <c r="J36" s="20">
        <f t="shared" si="0"/>
        <v>44.52</v>
      </c>
      <c r="K36" s="21">
        <v>84.4</v>
      </c>
      <c r="L36" s="21">
        <f t="shared" si="1"/>
        <v>33.76</v>
      </c>
      <c r="M36" s="21">
        <f t="shared" si="2"/>
        <v>78.28</v>
      </c>
      <c r="N36" s="24">
        <v>1</v>
      </c>
      <c r="O36" s="15" t="s">
        <v>21</v>
      </c>
    </row>
    <row r="37" s="2" customFormat="1" ht="29" customHeight="1" spans="1:15">
      <c r="A37" s="15">
        <v>37</v>
      </c>
      <c r="B37" s="16" t="s">
        <v>80</v>
      </c>
      <c r="C37" s="16" t="s">
        <v>81</v>
      </c>
      <c r="D37" s="16" t="s">
        <v>18</v>
      </c>
      <c r="E37" s="19" t="s">
        <v>78</v>
      </c>
      <c r="F37" s="16" t="s">
        <v>79</v>
      </c>
      <c r="G37" s="20">
        <v>68.75</v>
      </c>
      <c r="H37" s="16"/>
      <c r="I37" s="20">
        <v>68.75</v>
      </c>
      <c r="J37" s="20">
        <f t="shared" si="0"/>
        <v>41.25</v>
      </c>
      <c r="K37" s="21">
        <v>84.48</v>
      </c>
      <c r="L37" s="21">
        <f t="shared" si="1"/>
        <v>33.792</v>
      </c>
      <c r="M37" s="21">
        <f t="shared" si="2"/>
        <v>75.042</v>
      </c>
      <c r="N37" s="24">
        <v>2</v>
      </c>
      <c r="O37" s="15" t="s">
        <v>21</v>
      </c>
    </row>
    <row r="38" s="2" customFormat="1" ht="29" customHeight="1" spans="1:15">
      <c r="A38" s="15">
        <v>36</v>
      </c>
      <c r="B38" s="16"/>
      <c r="C38" s="16" t="s">
        <v>82</v>
      </c>
      <c r="D38" s="16" t="s">
        <v>24</v>
      </c>
      <c r="E38" s="19" t="s">
        <v>78</v>
      </c>
      <c r="F38" s="16" t="s">
        <v>79</v>
      </c>
      <c r="G38" s="20">
        <v>69.55</v>
      </c>
      <c r="H38" s="16"/>
      <c r="I38" s="20">
        <v>69.55</v>
      </c>
      <c r="J38" s="20">
        <f t="shared" si="0"/>
        <v>41.73</v>
      </c>
      <c r="K38" s="21">
        <v>83.16</v>
      </c>
      <c r="L38" s="21">
        <f t="shared" si="1"/>
        <v>33.264</v>
      </c>
      <c r="M38" s="21">
        <f t="shared" si="2"/>
        <v>74.994</v>
      </c>
      <c r="N38" s="24">
        <v>3</v>
      </c>
      <c r="O38" s="15"/>
    </row>
    <row r="39" s="2" customFormat="1" ht="29" customHeight="1" spans="1:15">
      <c r="A39" s="15">
        <v>35</v>
      </c>
      <c r="B39" s="16"/>
      <c r="C39" s="16" t="s">
        <v>83</v>
      </c>
      <c r="D39" s="16" t="s">
        <v>18</v>
      </c>
      <c r="E39" s="19" t="s">
        <v>78</v>
      </c>
      <c r="F39" s="16" t="s">
        <v>79</v>
      </c>
      <c r="G39" s="20">
        <v>70.2</v>
      </c>
      <c r="H39" s="16"/>
      <c r="I39" s="20">
        <v>70.2</v>
      </c>
      <c r="J39" s="20">
        <f t="shared" si="0"/>
        <v>42.12</v>
      </c>
      <c r="K39" s="21">
        <v>81.06</v>
      </c>
      <c r="L39" s="21">
        <f t="shared" si="1"/>
        <v>32.424</v>
      </c>
      <c r="M39" s="21">
        <f t="shared" si="2"/>
        <v>74.544</v>
      </c>
      <c r="N39" s="24">
        <v>4</v>
      </c>
      <c r="O39" s="15"/>
    </row>
    <row r="40" s="2" customFormat="1" ht="29" customHeight="1" spans="1:15">
      <c r="A40" s="15">
        <v>38</v>
      </c>
      <c r="B40" s="16"/>
      <c r="C40" s="16" t="s">
        <v>84</v>
      </c>
      <c r="D40" s="16" t="s">
        <v>24</v>
      </c>
      <c r="E40" s="19" t="s">
        <v>78</v>
      </c>
      <c r="F40" s="16" t="s">
        <v>79</v>
      </c>
      <c r="G40" s="20">
        <v>68.75</v>
      </c>
      <c r="H40" s="16"/>
      <c r="I40" s="20">
        <v>68.75</v>
      </c>
      <c r="J40" s="20">
        <f t="shared" si="0"/>
        <v>41.25</v>
      </c>
      <c r="K40" s="21">
        <v>82.7</v>
      </c>
      <c r="L40" s="21">
        <f t="shared" si="1"/>
        <v>33.08</v>
      </c>
      <c r="M40" s="21">
        <f t="shared" si="2"/>
        <v>74.33</v>
      </c>
      <c r="N40" s="24">
        <v>5</v>
      </c>
      <c r="O40" s="15"/>
    </row>
    <row r="41" s="3" customFormat="1" ht="29" customHeight="1" spans="1:15">
      <c r="A41" s="15">
        <v>39</v>
      </c>
      <c r="B41" s="16"/>
      <c r="C41" s="16" t="s">
        <v>85</v>
      </c>
      <c r="D41" s="16" t="s">
        <v>24</v>
      </c>
      <c r="E41" s="19" t="s">
        <v>78</v>
      </c>
      <c r="F41" s="16" t="s">
        <v>79</v>
      </c>
      <c r="G41" s="20">
        <v>68.5</v>
      </c>
      <c r="H41" s="16"/>
      <c r="I41" s="20">
        <v>68.5</v>
      </c>
      <c r="J41" s="20">
        <f t="shared" si="0"/>
        <v>41.1</v>
      </c>
      <c r="K41" s="22">
        <v>82.12</v>
      </c>
      <c r="L41" s="21">
        <f t="shared" si="1"/>
        <v>32.848</v>
      </c>
      <c r="M41" s="21">
        <f t="shared" si="2"/>
        <v>73.948</v>
      </c>
      <c r="N41" s="24">
        <v>6</v>
      </c>
      <c r="O41" s="16"/>
    </row>
    <row r="42" s="2" customFormat="1" ht="29" customHeight="1" spans="1:15">
      <c r="A42" s="15">
        <v>40</v>
      </c>
      <c r="B42" s="16" t="s">
        <v>86</v>
      </c>
      <c r="C42" s="16" t="s">
        <v>87</v>
      </c>
      <c r="D42" s="16" t="s">
        <v>24</v>
      </c>
      <c r="E42" s="19" t="s">
        <v>58</v>
      </c>
      <c r="F42" s="16" t="s">
        <v>88</v>
      </c>
      <c r="G42" s="20">
        <v>67.65</v>
      </c>
      <c r="H42" s="16"/>
      <c r="I42" s="20">
        <v>67.65</v>
      </c>
      <c r="J42" s="20">
        <f t="shared" si="0"/>
        <v>40.59</v>
      </c>
      <c r="K42" s="21">
        <v>80.96</v>
      </c>
      <c r="L42" s="21">
        <f t="shared" si="1"/>
        <v>32.384</v>
      </c>
      <c r="M42" s="21">
        <f t="shared" si="2"/>
        <v>72.974</v>
      </c>
      <c r="N42" s="24">
        <v>1</v>
      </c>
      <c r="O42" s="15" t="s">
        <v>21</v>
      </c>
    </row>
    <row r="43" s="2" customFormat="1" ht="29" customHeight="1" spans="1:15">
      <c r="A43" s="15">
        <v>41</v>
      </c>
      <c r="B43" s="16"/>
      <c r="C43" s="16" t="s">
        <v>89</v>
      </c>
      <c r="D43" s="16" t="s">
        <v>18</v>
      </c>
      <c r="E43" s="19" t="s">
        <v>58</v>
      </c>
      <c r="F43" s="16" t="s">
        <v>88</v>
      </c>
      <c r="G43" s="20">
        <v>66.75</v>
      </c>
      <c r="H43" s="16"/>
      <c r="I43" s="20">
        <v>66.75</v>
      </c>
      <c r="J43" s="20">
        <f t="shared" si="0"/>
        <v>40.05</v>
      </c>
      <c r="K43" s="21">
        <v>81.9</v>
      </c>
      <c r="L43" s="21">
        <f t="shared" si="1"/>
        <v>32.76</v>
      </c>
      <c r="M43" s="21">
        <f t="shared" si="2"/>
        <v>72.81</v>
      </c>
      <c r="N43" s="24">
        <v>2</v>
      </c>
      <c r="O43" s="15"/>
    </row>
    <row r="44" s="2" customFormat="1" ht="29" customHeight="1" spans="1:15">
      <c r="A44" s="15">
        <v>42</v>
      </c>
      <c r="B44" s="16"/>
      <c r="C44" s="16" t="s">
        <v>90</v>
      </c>
      <c r="D44" s="16" t="s">
        <v>18</v>
      </c>
      <c r="E44" s="19" t="s">
        <v>58</v>
      </c>
      <c r="F44" s="16" t="s">
        <v>88</v>
      </c>
      <c r="G44" s="20">
        <v>65.65</v>
      </c>
      <c r="H44" s="16"/>
      <c r="I44" s="20">
        <v>65.65</v>
      </c>
      <c r="J44" s="20">
        <f t="shared" si="0"/>
        <v>39.39</v>
      </c>
      <c r="K44" s="21">
        <v>82.26</v>
      </c>
      <c r="L44" s="21">
        <f t="shared" si="1"/>
        <v>32.904</v>
      </c>
      <c r="M44" s="21">
        <f t="shared" si="2"/>
        <v>72.294</v>
      </c>
      <c r="N44" s="24">
        <v>3</v>
      </c>
      <c r="O44" s="15"/>
    </row>
    <row r="45" s="2" customFormat="1" ht="29" customHeight="1" spans="1:15">
      <c r="A45" s="15">
        <v>43</v>
      </c>
      <c r="B45" s="16" t="s">
        <v>91</v>
      </c>
      <c r="C45" s="16" t="s">
        <v>92</v>
      </c>
      <c r="D45" s="16" t="s">
        <v>18</v>
      </c>
      <c r="E45" s="19" t="s">
        <v>58</v>
      </c>
      <c r="F45" s="16" t="s">
        <v>93</v>
      </c>
      <c r="G45" s="20">
        <v>68.95</v>
      </c>
      <c r="H45" s="16"/>
      <c r="I45" s="20">
        <v>68.95</v>
      </c>
      <c r="J45" s="20">
        <f t="shared" si="0"/>
        <v>41.37</v>
      </c>
      <c r="K45" s="21">
        <v>82.86</v>
      </c>
      <c r="L45" s="21">
        <f t="shared" si="1"/>
        <v>33.144</v>
      </c>
      <c r="M45" s="21">
        <f t="shared" si="2"/>
        <v>74.514</v>
      </c>
      <c r="N45" s="24">
        <v>1</v>
      </c>
      <c r="O45" s="15" t="s">
        <v>21</v>
      </c>
    </row>
    <row r="46" s="2" customFormat="1" ht="29" customHeight="1" spans="1:15">
      <c r="A46" s="15">
        <v>44</v>
      </c>
      <c r="B46" s="16"/>
      <c r="C46" s="16" t="s">
        <v>94</v>
      </c>
      <c r="D46" s="16" t="s">
        <v>24</v>
      </c>
      <c r="E46" s="19" t="s">
        <v>58</v>
      </c>
      <c r="F46" s="16" t="s">
        <v>93</v>
      </c>
      <c r="G46" s="20">
        <v>67.05</v>
      </c>
      <c r="H46" s="16"/>
      <c r="I46" s="20">
        <v>67.05</v>
      </c>
      <c r="J46" s="20">
        <f t="shared" si="0"/>
        <v>40.23</v>
      </c>
      <c r="K46" s="21">
        <v>84.12</v>
      </c>
      <c r="L46" s="21">
        <f t="shared" si="1"/>
        <v>33.648</v>
      </c>
      <c r="M46" s="21">
        <f t="shared" si="2"/>
        <v>73.878</v>
      </c>
      <c r="N46" s="24">
        <v>2</v>
      </c>
      <c r="O46" s="15"/>
    </row>
    <row r="47" s="2" customFormat="1" ht="29" customHeight="1" spans="1:15">
      <c r="A47" s="15">
        <v>45</v>
      </c>
      <c r="B47" s="16"/>
      <c r="C47" s="16" t="s">
        <v>95</v>
      </c>
      <c r="D47" s="16" t="s">
        <v>24</v>
      </c>
      <c r="E47" s="19" t="s">
        <v>58</v>
      </c>
      <c r="F47" s="16" t="s">
        <v>93</v>
      </c>
      <c r="G47" s="20">
        <v>65.8</v>
      </c>
      <c r="H47" s="16"/>
      <c r="I47" s="20">
        <v>65.8</v>
      </c>
      <c r="J47" s="20">
        <f t="shared" si="0"/>
        <v>39.48</v>
      </c>
      <c r="K47" s="21">
        <v>81.38</v>
      </c>
      <c r="L47" s="21">
        <f t="shared" si="1"/>
        <v>32.552</v>
      </c>
      <c r="M47" s="21">
        <f t="shared" si="2"/>
        <v>72.032</v>
      </c>
      <c r="N47" s="24">
        <v>3</v>
      </c>
      <c r="O47" s="15"/>
    </row>
    <row r="48" s="2" customFormat="1" ht="29" customHeight="1" spans="1:15">
      <c r="A48" s="15">
        <v>46</v>
      </c>
      <c r="B48" s="16" t="s">
        <v>96</v>
      </c>
      <c r="C48" s="16" t="s">
        <v>97</v>
      </c>
      <c r="D48" s="16" t="s">
        <v>24</v>
      </c>
      <c r="E48" s="19" t="s">
        <v>58</v>
      </c>
      <c r="F48" s="16" t="s">
        <v>98</v>
      </c>
      <c r="G48" s="20">
        <v>67.9</v>
      </c>
      <c r="H48" s="16">
        <v>6</v>
      </c>
      <c r="I48" s="20">
        <v>73.9</v>
      </c>
      <c r="J48" s="20">
        <f t="shared" si="0"/>
        <v>44.34</v>
      </c>
      <c r="K48" s="21">
        <v>85.04</v>
      </c>
      <c r="L48" s="21">
        <f t="shared" si="1"/>
        <v>34.016</v>
      </c>
      <c r="M48" s="21">
        <f t="shared" si="2"/>
        <v>78.356</v>
      </c>
      <c r="N48" s="24">
        <v>1</v>
      </c>
      <c r="O48" s="15" t="s">
        <v>21</v>
      </c>
    </row>
    <row r="49" s="2" customFormat="1" ht="29" customHeight="1" spans="1:15">
      <c r="A49" s="15">
        <v>47</v>
      </c>
      <c r="B49" s="16"/>
      <c r="C49" s="16" t="s">
        <v>99</v>
      </c>
      <c r="D49" s="16" t="s">
        <v>24</v>
      </c>
      <c r="E49" s="19" t="s">
        <v>58</v>
      </c>
      <c r="F49" s="16" t="s">
        <v>98</v>
      </c>
      <c r="G49" s="20">
        <v>70.9</v>
      </c>
      <c r="H49" s="16"/>
      <c r="I49" s="20">
        <v>70.9</v>
      </c>
      <c r="J49" s="20">
        <f t="shared" si="0"/>
        <v>42.54</v>
      </c>
      <c r="K49" s="21">
        <v>82.52</v>
      </c>
      <c r="L49" s="21">
        <f t="shared" si="1"/>
        <v>33.008</v>
      </c>
      <c r="M49" s="21">
        <f t="shared" si="2"/>
        <v>75.548</v>
      </c>
      <c r="N49" s="24">
        <v>2</v>
      </c>
      <c r="O49" s="15"/>
    </row>
    <row r="50" s="2" customFormat="1" ht="29" customHeight="1" spans="1:15">
      <c r="A50" s="15">
        <v>48</v>
      </c>
      <c r="B50" s="16"/>
      <c r="C50" s="16" t="s">
        <v>100</v>
      </c>
      <c r="D50" s="16" t="s">
        <v>18</v>
      </c>
      <c r="E50" s="19" t="s">
        <v>58</v>
      </c>
      <c r="F50" s="16" t="s">
        <v>98</v>
      </c>
      <c r="G50" s="20">
        <v>70.6</v>
      </c>
      <c r="H50" s="16"/>
      <c r="I50" s="20">
        <v>70.6</v>
      </c>
      <c r="J50" s="20">
        <f t="shared" si="0"/>
        <v>42.36</v>
      </c>
      <c r="K50" s="21">
        <v>82.08</v>
      </c>
      <c r="L50" s="21">
        <f t="shared" si="1"/>
        <v>32.832</v>
      </c>
      <c r="M50" s="21">
        <f t="shared" si="2"/>
        <v>75.192</v>
      </c>
      <c r="N50" s="24">
        <v>3</v>
      </c>
      <c r="O50" s="15"/>
    </row>
    <row r="51" s="2" customFormat="1" ht="37" customHeight="1" spans="1:15">
      <c r="A51" s="15">
        <v>49</v>
      </c>
      <c r="B51" s="16" t="s">
        <v>101</v>
      </c>
      <c r="C51" s="16" t="s">
        <v>102</v>
      </c>
      <c r="D51" s="16" t="s">
        <v>24</v>
      </c>
      <c r="E51" s="19" t="s">
        <v>103</v>
      </c>
      <c r="F51" s="16" t="s">
        <v>104</v>
      </c>
      <c r="G51" s="20">
        <v>68.05</v>
      </c>
      <c r="H51" s="16"/>
      <c r="I51" s="20">
        <v>68.05</v>
      </c>
      <c r="J51" s="20">
        <f t="shared" si="0"/>
        <v>40.83</v>
      </c>
      <c r="K51" s="21">
        <v>84.99</v>
      </c>
      <c r="L51" s="21">
        <f t="shared" si="1"/>
        <v>33.996</v>
      </c>
      <c r="M51" s="21">
        <f t="shared" si="2"/>
        <v>74.826</v>
      </c>
      <c r="N51" s="24">
        <v>1</v>
      </c>
      <c r="O51" s="15" t="s">
        <v>21</v>
      </c>
    </row>
    <row r="52" s="2" customFormat="1" ht="37" customHeight="1" spans="1:15">
      <c r="A52" s="15">
        <v>50</v>
      </c>
      <c r="B52" s="16"/>
      <c r="C52" s="16" t="s">
        <v>105</v>
      </c>
      <c r="D52" s="16" t="s">
        <v>24</v>
      </c>
      <c r="E52" s="19" t="s">
        <v>103</v>
      </c>
      <c r="F52" s="16" t="s">
        <v>104</v>
      </c>
      <c r="G52" s="20">
        <v>67.65</v>
      </c>
      <c r="H52" s="16"/>
      <c r="I52" s="20">
        <v>67.65</v>
      </c>
      <c r="J52" s="20">
        <f t="shared" si="0"/>
        <v>40.59</v>
      </c>
      <c r="K52" s="21">
        <v>81.24</v>
      </c>
      <c r="L52" s="21">
        <f t="shared" si="1"/>
        <v>32.496</v>
      </c>
      <c r="M52" s="21">
        <f t="shared" si="2"/>
        <v>73.086</v>
      </c>
      <c r="N52" s="24">
        <v>2</v>
      </c>
      <c r="O52" s="15"/>
    </row>
    <row r="53" s="2" customFormat="1" ht="37" customHeight="1" spans="1:15">
      <c r="A53" s="15">
        <v>51</v>
      </c>
      <c r="B53" s="16"/>
      <c r="C53" s="16" t="s">
        <v>106</v>
      </c>
      <c r="D53" s="16" t="s">
        <v>24</v>
      </c>
      <c r="E53" s="19" t="s">
        <v>103</v>
      </c>
      <c r="F53" s="16" t="s">
        <v>104</v>
      </c>
      <c r="G53" s="20">
        <v>66.7</v>
      </c>
      <c r="H53" s="16"/>
      <c r="I53" s="20">
        <v>66.7</v>
      </c>
      <c r="J53" s="20">
        <f t="shared" si="0"/>
        <v>40.02</v>
      </c>
      <c r="K53" s="21">
        <v>81.8</v>
      </c>
      <c r="L53" s="21">
        <f t="shared" si="1"/>
        <v>32.72</v>
      </c>
      <c r="M53" s="21">
        <f t="shared" si="2"/>
        <v>72.74</v>
      </c>
      <c r="N53" s="24">
        <v>3</v>
      </c>
      <c r="O53" s="15"/>
    </row>
    <row r="54" s="2" customFormat="1" ht="29" customHeight="1" spans="1:15">
      <c r="A54" s="15">
        <v>54</v>
      </c>
      <c r="B54" s="16" t="s">
        <v>107</v>
      </c>
      <c r="C54" s="16" t="s">
        <v>108</v>
      </c>
      <c r="D54" s="16" t="s">
        <v>18</v>
      </c>
      <c r="E54" s="19" t="s">
        <v>109</v>
      </c>
      <c r="F54" s="16" t="s">
        <v>110</v>
      </c>
      <c r="G54" s="20">
        <v>71.45</v>
      </c>
      <c r="H54" s="16">
        <v>6</v>
      </c>
      <c r="I54" s="20">
        <v>77.45</v>
      </c>
      <c r="J54" s="20">
        <f t="shared" si="0"/>
        <v>46.47</v>
      </c>
      <c r="K54" s="21">
        <v>84.6</v>
      </c>
      <c r="L54" s="21">
        <f t="shared" si="1"/>
        <v>33.84</v>
      </c>
      <c r="M54" s="21">
        <f t="shared" si="2"/>
        <v>80.31</v>
      </c>
      <c r="N54" s="24">
        <v>1</v>
      </c>
      <c r="O54" s="15" t="s">
        <v>21</v>
      </c>
    </row>
    <row r="55" s="2" customFormat="1" ht="29" customHeight="1" spans="1:15">
      <c r="A55" s="15">
        <v>52</v>
      </c>
      <c r="B55" s="16"/>
      <c r="C55" s="16" t="s">
        <v>111</v>
      </c>
      <c r="D55" s="16" t="s">
        <v>18</v>
      </c>
      <c r="E55" s="19" t="s">
        <v>109</v>
      </c>
      <c r="F55" s="16" t="s">
        <v>110</v>
      </c>
      <c r="G55" s="20">
        <v>74.65</v>
      </c>
      <c r="H55" s="16">
        <v>4</v>
      </c>
      <c r="I55" s="20">
        <v>78.65</v>
      </c>
      <c r="J55" s="20">
        <f t="shared" si="0"/>
        <v>47.19</v>
      </c>
      <c r="K55" s="21">
        <v>82.21</v>
      </c>
      <c r="L55" s="21">
        <f t="shared" si="1"/>
        <v>32.884</v>
      </c>
      <c r="M55" s="21">
        <f t="shared" si="2"/>
        <v>80.074</v>
      </c>
      <c r="N55" s="24">
        <v>2</v>
      </c>
      <c r="O55" s="15"/>
    </row>
    <row r="56" s="2" customFormat="1" ht="29" customHeight="1" spans="1:15">
      <c r="A56" s="15">
        <v>53</v>
      </c>
      <c r="B56" s="16"/>
      <c r="C56" s="16" t="s">
        <v>112</v>
      </c>
      <c r="D56" s="16" t="s">
        <v>18</v>
      </c>
      <c r="E56" s="19" t="s">
        <v>109</v>
      </c>
      <c r="F56" s="16" t="s">
        <v>110</v>
      </c>
      <c r="G56" s="20">
        <v>72.15</v>
      </c>
      <c r="H56" s="16">
        <v>6</v>
      </c>
      <c r="I56" s="20">
        <v>78.15</v>
      </c>
      <c r="J56" s="20">
        <f t="shared" si="0"/>
        <v>46.89</v>
      </c>
      <c r="K56" s="21">
        <v>81.53</v>
      </c>
      <c r="L56" s="21">
        <f t="shared" si="1"/>
        <v>32.612</v>
      </c>
      <c r="M56" s="21">
        <f t="shared" si="2"/>
        <v>79.502</v>
      </c>
      <c r="N56" s="24">
        <v>3</v>
      </c>
      <c r="O56" s="15"/>
    </row>
    <row r="57" s="2" customFormat="1" ht="29" customHeight="1" spans="1:15">
      <c r="A57" s="15">
        <v>55</v>
      </c>
      <c r="B57" s="16" t="s">
        <v>113</v>
      </c>
      <c r="C57" s="16" t="s">
        <v>114</v>
      </c>
      <c r="D57" s="16" t="s">
        <v>18</v>
      </c>
      <c r="E57" s="19" t="s">
        <v>115</v>
      </c>
      <c r="F57" s="16" t="s">
        <v>116</v>
      </c>
      <c r="G57" s="20">
        <v>68.1</v>
      </c>
      <c r="H57" s="16">
        <v>6</v>
      </c>
      <c r="I57" s="20">
        <v>74.1</v>
      </c>
      <c r="J57" s="20">
        <f t="shared" si="0"/>
        <v>44.46</v>
      </c>
      <c r="K57" s="21">
        <v>81.55</v>
      </c>
      <c r="L57" s="21">
        <f t="shared" si="1"/>
        <v>32.62</v>
      </c>
      <c r="M57" s="21">
        <f t="shared" si="2"/>
        <v>77.08</v>
      </c>
      <c r="N57" s="24">
        <v>1</v>
      </c>
      <c r="O57" s="15" t="s">
        <v>21</v>
      </c>
    </row>
    <row r="58" s="2" customFormat="1" ht="29" customHeight="1" spans="1:15">
      <c r="A58" s="15">
        <v>56</v>
      </c>
      <c r="B58" s="16" t="s">
        <v>117</v>
      </c>
      <c r="C58" s="16" t="s">
        <v>118</v>
      </c>
      <c r="D58" s="16" t="s">
        <v>18</v>
      </c>
      <c r="E58" s="19" t="s">
        <v>115</v>
      </c>
      <c r="F58" s="16" t="s">
        <v>116</v>
      </c>
      <c r="G58" s="20">
        <v>66.95</v>
      </c>
      <c r="H58" s="16"/>
      <c r="I58" s="20">
        <v>66.95</v>
      </c>
      <c r="J58" s="20">
        <f t="shared" si="0"/>
        <v>40.17</v>
      </c>
      <c r="K58" s="21">
        <v>83.09</v>
      </c>
      <c r="L58" s="21">
        <f t="shared" si="1"/>
        <v>33.236</v>
      </c>
      <c r="M58" s="21">
        <f t="shared" si="2"/>
        <v>73.406</v>
      </c>
      <c r="N58" s="24">
        <v>2</v>
      </c>
      <c r="O58" s="15" t="s">
        <v>21</v>
      </c>
    </row>
    <row r="59" s="2" customFormat="1" ht="29" customHeight="1" spans="1:15">
      <c r="A59" s="15">
        <v>57</v>
      </c>
      <c r="B59" s="16" t="s">
        <v>119</v>
      </c>
      <c r="C59" s="16" t="s">
        <v>120</v>
      </c>
      <c r="D59" s="16" t="s">
        <v>24</v>
      </c>
      <c r="E59" s="19" t="s">
        <v>115</v>
      </c>
      <c r="F59" s="16" t="s">
        <v>116</v>
      </c>
      <c r="G59" s="20">
        <v>60.75</v>
      </c>
      <c r="H59" s="16">
        <v>6</v>
      </c>
      <c r="I59" s="20">
        <v>66.75</v>
      </c>
      <c r="J59" s="20">
        <f t="shared" si="0"/>
        <v>40.05</v>
      </c>
      <c r="K59" s="21">
        <v>83.13</v>
      </c>
      <c r="L59" s="21">
        <f t="shared" si="1"/>
        <v>33.252</v>
      </c>
      <c r="M59" s="21">
        <f t="shared" si="2"/>
        <v>73.302</v>
      </c>
      <c r="N59" s="24">
        <v>3</v>
      </c>
      <c r="O59" s="15" t="s">
        <v>21</v>
      </c>
    </row>
    <row r="60" s="2" customFormat="1" ht="29" customHeight="1" spans="1:15">
      <c r="A60" s="15">
        <v>58</v>
      </c>
      <c r="B60" s="16" t="s">
        <v>121</v>
      </c>
      <c r="C60" s="16" t="s">
        <v>122</v>
      </c>
      <c r="D60" s="16" t="s">
        <v>24</v>
      </c>
      <c r="E60" s="19" t="s">
        <v>115</v>
      </c>
      <c r="F60" s="16" t="s">
        <v>116</v>
      </c>
      <c r="G60" s="20">
        <v>59.25</v>
      </c>
      <c r="H60" s="16">
        <v>6</v>
      </c>
      <c r="I60" s="20">
        <v>65.25</v>
      </c>
      <c r="J60" s="20">
        <f t="shared" si="0"/>
        <v>39.15</v>
      </c>
      <c r="K60" s="21">
        <v>81.7</v>
      </c>
      <c r="L60" s="21">
        <f t="shared" si="1"/>
        <v>32.68</v>
      </c>
      <c r="M60" s="21">
        <f t="shared" si="2"/>
        <v>71.83</v>
      </c>
      <c r="N60" s="24">
        <v>4</v>
      </c>
      <c r="O60" s="15" t="s">
        <v>21</v>
      </c>
    </row>
    <row r="61" s="2" customFormat="1" ht="29" customHeight="1" spans="1:15">
      <c r="A61" s="15">
        <v>61</v>
      </c>
      <c r="B61" s="16" t="s">
        <v>123</v>
      </c>
      <c r="C61" s="16" t="s">
        <v>124</v>
      </c>
      <c r="D61" s="16" t="s">
        <v>24</v>
      </c>
      <c r="E61" s="19" t="s">
        <v>115</v>
      </c>
      <c r="F61" s="16" t="s">
        <v>116</v>
      </c>
      <c r="G61" s="20">
        <v>62.55</v>
      </c>
      <c r="H61" s="16"/>
      <c r="I61" s="20">
        <v>62.55</v>
      </c>
      <c r="J61" s="20">
        <f t="shared" si="0"/>
        <v>37.53</v>
      </c>
      <c r="K61" s="21">
        <v>84.62</v>
      </c>
      <c r="L61" s="21">
        <f t="shared" si="1"/>
        <v>33.848</v>
      </c>
      <c r="M61" s="21">
        <f t="shared" si="2"/>
        <v>71.378</v>
      </c>
      <c r="N61" s="24">
        <v>5</v>
      </c>
      <c r="O61" s="15" t="s">
        <v>21</v>
      </c>
    </row>
    <row r="62" s="2" customFormat="1" ht="29" customHeight="1" spans="1:15">
      <c r="A62" s="15">
        <v>64</v>
      </c>
      <c r="B62" s="16"/>
      <c r="C62" s="16" t="s">
        <v>125</v>
      </c>
      <c r="D62" s="16" t="s">
        <v>18</v>
      </c>
      <c r="E62" s="19" t="s">
        <v>115</v>
      </c>
      <c r="F62" s="16" t="s">
        <v>116</v>
      </c>
      <c r="G62" s="20">
        <v>62.3</v>
      </c>
      <c r="H62" s="16"/>
      <c r="I62" s="20">
        <v>62.3</v>
      </c>
      <c r="J62" s="20">
        <f t="shared" si="0"/>
        <v>37.38</v>
      </c>
      <c r="K62" s="21">
        <v>84.73</v>
      </c>
      <c r="L62" s="21">
        <f t="shared" si="1"/>
        <v>33.892</v>
      </c>
      <c r="M62" s="21">
        <f t="shared" si="2"/>
        <v>71.272</v>
      </c>
      <c r="N62" s="24">
        <v>6</v>
      </c>
      <c r="O62" s="15"/>
    </row>
    <row r="63" s="2" customFormat="1" ht="29" customHeight="1" spans="1:15">
      <c r="A63" s="15">
        <v>59</v>
      </c>
      <c r="B63" s="16"/>
      <c r="C63" s="16" t="s">
        <v>126</v>
      </c>
      <c r="D63" s="16" t="s">
        <v>18</v>
      </c>
      <c r="E63" s="19" t="s">
        <v>115</v>
      </c>
      <c r="F63" s="16" t="s">
        <v>116</v>
      </c>
      <c r="G63" s="20">
        <v>57.6</v>
      </c>
      <c r="H63" s="16">
        <v>6</v>
      </c>
      <c r="I63" s="20">
        <v>63.6</v>
      </c>
      <c r="J63" s="20">
        <f t="shared" si="0"/>
        <v>38.16</v>
      </c>
      <c r="K63" s="21">
        <v>82.19</v>
      </c>
      <c r="L63" s="21">
        <f t="shared" si="1"/>
        <v>32.876</v>
      </c>
      <c r="M63" s="21">
        <f t="shared" si="2"/>
        <v>71.036</v>
      </c>
      <c r="N63" s="24">
        <v>7</v>
      </c>
      <c r="O63" s="15"/>
    </row>
    <row r="64" s="2" customFormat="1" ht="29" customHeight="1" spans="1:15">
      <c r="A64" s="15">
        <v>60</v>
      </c>
      <c r="B64" s="16"/>
      <c r="C64" s="16" t="s">
        <v>127</v>
      </c>
      <c r="D64" s="16" t="s">
        <v>24</v>
      </c>
      <c r="E64" s="19" t="s">
        <v>115</v>
      </c>
      <c r="F64" s="16" t="s">
        <v>116</v>
      </c>
      <c r="G64" s="20">
        <v>62.8</v>
      </c>
      <c r="H64" s="16"/>
      <c r="I64" s="20">
        <v>62.8</v>
      </c>
      <c r="J64" s="20">
        <f t="shared" si="0"/>
        <v>37.68</v>
      </c>
      <c r="K64" s="21">
        <v>82.42</v>
      </c>
      <c r="L64" s="21">
        <f t="shared" si="1"/>
        <v>32.968</v>
      </c>
      <c r="M64" s="21">
        <f t="shared" si="2"/>
        <v>70.648</v>
      </c>
      <c r="N64" s="24">
        <v>8</v>
      </c>
      <c r="O64" s="15"/>
    </row>
    <row r="65" s="2" customFormat="1" ht="29" customHeight="1" spans="1:15">
      <c r="A65" s="15">
        <v>63</v>
      </c>
      <c r="B65" s="16"/>
      <c r="C65" s="16" t="s">
        <v>128</v>
      </c>
      <c r="D65" s="16" t="s">
        <v>24</v>
      </c>
      <c r="E65" s="19" t="s">
        <v>115</v>
      </c>
      <c r="F65" s="16" t="s">
        <v>116</v>
      </c>
      <c r="G65" s="20">
        <v>62.5</v>
      </c>
      <c r="H65" s="16"/>
      <c r="I65" s="20">
        <v>62.5</v>
      </c>
      <c r="J65" s="20">
        <f t="shared" si="0"/>
        <v>37.5</v>
      </c>
      <c r="K65" s="21">
        <v>81.35</v>
      </c>
      <c r="L65" s="21">
        <f t="shared" si="1"/>
        <v>32.54</v>
      </c>
      <c r="M65" s="21">
        <f t="shared" si="2"/>
        <v>70.04</v>
      </c>
      <c r="N65" s="24">
        <v>9</v>
      </c>
      <c r="O65" s="15"/>
    </row>
    <row r="66" s="2" customFormat="1" ht="29" customHeight="1" spans="1:15">
      <c r="A66" s="15">
        <v>62</v>
      </c>
      <c r="B66" s="16"/>
      <c r="C66" s="16" t="s">
        <v>129</v>
      </c>
      <c r="D66" s="16" t="s">
        <v>24</v>
      </c>
      <c r="E66" s="19" t="s">
        <v>115</v>
      </c>
      <c r="F66" s="16" t="s">
        <v>116</v>
      </c>
      <c r="G66" s="20">
        <v>60.5</v>
      </c>
      <c r="H66" s="16">
        <v>2</v>
      </c>
      <c r="I66" s="20">
        <v>62.5</v>
      </c>
      <c r="J66" s="20">
        <f t="shared" si="0"/>
        <v>37.5</v>
      </c>
      <c r="K66" s="21">
        <v>80.34</v>
      </c>
      <c r="L66" s="21">
        <f t="shared" si="1"/>
        <v>32.136</v>
      </c>
      <c r="M66" s="21">
        <f t="shared" si="2"/>
        <v>69.636</v>
      </c>
      <c r="N66" s="24">
        <v>10</v>
      </c>
      <c r="O66" s="15"/>
    </row>
    <row r="67" s="2" customFormat="1" ht="29" customHeight="1" spans="1:15">
      <c r="A67" s="15">
        <v>66</v>
      </c>
      <c r="B67" s="16"/>
      <c r="C67" s="16" t="s">
        <v>130</v>
      </c>
      <c r="D67" s="16" t="s">
        <v>18</v>
      </c>
      <c r="E67" s="19" t="s">
        <v>115</v>
      </c>
      <c r="F67" s="16" t="s">
        <v>116</v>
      </c>
      <c r="G67" s="20">
        <v>56.9</v>
      </c>
      <c r="H67" s="16">
        <v>4</v>
      </c>
      <c r="I67" s="20">
        <v>60.9</v>
      </c>
      <c r="J67" s="20">
        <f t="shared" ref="J67:J130" si="3">I67*0.6</f>
        <v>36.54</v>
      </c>
      <c r="K67" s="21">
        <v>81.93</v>
      </c>
      <c r="L67" s="21">
        <f t="shared" ref="L67:L73" si="4">K67*0.4</f>
        <v>32.772</v>
      </c>
      <c r="M67" s="21">
        <f t="shared" ref="M67:M73" si="5">J67+L67</f>
        <v>69.312</v>
      </c>
      <c r="N67" s="24">
        <v>11</v>
      </c>
      <c r="O67" s="15"/>
    </row>
    <row r="68" s="2" customFormat="1" ht="29" customHeight="1" spans="1:15">
      <c r="A68" s="15">
        <v>65</v>
      </c>
      <c r="B68" s="16"/>
      <c r="C68" s="16" t="s">
        <v>131</v>
      </c>
      <c r="D68" s="16" t="s">
        <v>24</v>
      </c>
      <c r="E68" s="19" t="s">
        <v>115</v>
      </c>
      <c r="F68" s="16" t="s">
        <v>116</v>
      </c>
      <c r="G68" s="20">
        <v>56.9</v>
      </c>
      <c r="H68" s="16">
        <v>4</v>
      </c>
      <c r="I68" s="20">
        <v>60.9</v>
      </c>
      <c r="J68" s="20">
        <f t="shared" si="3"/>
        <v>36.54</v>
      </c>
      <c r="K68" s="21">
        <v>81.68</v>
      </c>
      <c r="L68" s="21">
        <f t="shared" si="4"/>
        <v>32.672</v>
      </c>
      <c r="M68" s="21">
        <f t="shared" si="5"/>
        <v>69.212</v>
      </c>
      <c r="N68" s="24">
        <v>12</v>
      </c>
      <c r="O68" s="15"/>
    </row>
    <row r="69" s="2" customFormat="1" ht="29" customHeight="1" spans="1:15">
      <c r="A69" s="15">
        <v>68</v>
      </c>
      <c r="B69" s="16"/>
      <c r="C69" s="16" t="s">
        <v>132</v>
      </c>
      <c r="D69" s="16" t="s">
        <v>18</v>
      </c>
      <c r="E69" s="19" t="s">
        <v>115</v>
      </c>
      <c r="F69" s="16" t="s">
        <v>116</v>
      </c>
      <c r="G69" s="20">
        <v>56.2</v>
      </c>
      <c r="H69" s="16"/>
      <c r="I69" s="20">
        <v>56.2</v>
      </c>
      <c r="J69" s="20">
        <f t="shared" si="3"/>
        <v>33.72</v>
      </c>
      <c r="K69" s="22">
        <v>81.48</v>
      </c>
      <c r="L69" s="21">
        <f t="shared" si="4"/>
        <v>32.592</v>
      </c>
      <c r="M69" s="21">
        <f t="shared" si="5"/>
        <v>66.312</v>
      </c>
      <c r="N69" s="24">
        <v>13</v>
      </c>
      <c r="O69" s="16"/>
    </row>
    <row r="70" s="3" customFormat="1" ht="29" customHeight="1" spans="1:15">
      <c r="A70" s="15">
        <v>69</v>
      </c>
      <c r="B70" s="16"/>
      <c r="C70" s="16" t="s">
        <v>133</v>
      </c>
      <c r="D70" s="16" t="s">
        <v>24</v>
      </c>
      <c r="E70" s="19" t="s">
        <v>115</v>
      </c>
      <c r="F70" s="16" t="s">
        <v>116</v>
      </c>
      <c r="G70" s="20">
        <v>55.55</v>
      </c>
      <c r="H70" s="16"/>
      <c r="I70" s="20">
        <v>55.55</v>
      </c>
      <c r="J70" s="20">
        <f t="shared" si="3"/>
        <v>33.33</v>
      </c>
      <c r="K70" s="22">
        <v>81.29</v>
      </c>
      <c r="L70" s="21">
        <f t="shared" si="4"/>
        <v>32.516</v>
      </c>
      <c r="M70" s="21">
        <f t="shared" si="5"/>
        <v>65.846</v>
      </c>
      <c r="N70" s="24">
        <v>14</v>
      </c>
      <c r="O70" s="16"/>
    </row>
    <row r="71" s="3" customFormat="1" ht="29" customHeight="1" spans="1:15">
      <c r="A71" s="15">
        <v>67</v>
      </c>
      <c r="B71" s="16"/>
      <c r="C71" s="16" t="s">
        <v>134</v>
      </c>
      <c r="D71" s="16" t="s">
        <v>24</v>
      </c>
      <c r="E71" s="19" t="s">
        <v>115</v>
      </c>
      <c r="F71" s="16" t="s">
        <v>116</v>
      </c>
      <c r="G71" s="20">
        <v>58.25</v>
      </c>
      <c r="H71" s="16"/>
      <c r="I71" s="20">
        <v>58.25</v>
      </c>
      <c r="J71" s="20">
        <f t="shared" si="3"/>
        <v>34.95</v>
      </c>
      <c r="K71" s="21">
        <v>73.12</v>
      </c>
      <c r="L71" s="21">
        <f t="shared" si="4"/>
        <v>29.248</v>
      </c>
      <c r="M71" s="21">
        <f t="shared" si="5"/>
        <v>64.198</v>
      </c>
      <c r="N71" s="24">
        <v>15</v>
      </c>
      <c r="O71" s="15"/>
    </row>
    <row r="72" s="2" customFormat="1" ht="29" customHeight="1" spans="1:15">
      <c r="A72" s="15">
        <v>70</v>
      </c>
      <c r="B72" s="16" t="s">
        <v>135</v>
      </c>
      <c r="C72" s="16" t="s">
        <v>136</v>
      </c>
      <c r="D72" s="16" t="s">
        <v>24</v>
      </c>
      <c r="E72" s="19" t="s">
        <v>137</v>
      </c>
      <c r="F72" s="16" t="s">
        <v>138</v>
      </c>
      <c r="G72" s="20">
        <v>71.2</v>
      </c>
      <c r="H72" s="16"/>
      <c r="I72" s="20">
        <v>71.2</v>
      </c>
      <c r="J72" s="20">
        <f t="shared" si="3"/>
        <v>42.72</v>
      </c>
      <c r="K72" s="21">
        <v>80.82</v>
      </c>
      <c r="L72" s="21">
        <f t="shared" si="4"/>
        <v>32.328</v>
      </c>
      <c r="M72" s="21">
        <f t="shared" si="5"/>
        <v>75.048</v>
      </c>
      <c r="N72" s="24">
        <v>1</v>
      </c>
      <c r="O72" s="15" t="s">
        <v>21</v>
      </c>
    </row>
    <row r="73" s="3" customFormat="1" ht="29" customHeight="1" spans="1:15">
      <c r="A73" s="15">
        <v>72</v>
      </c>
      <c r="B73" s="16"/>
      <c r="C73" s="16" t="s">
        <v>139</v>
      </c>
      <c r="D73" s="16" t="s">
        <v>24</v>
      </c>
      <c r="E73" s="19" t="s">
        <v>137</v>
      </c>
      <c r="F73" s="16" t="s">
        <v>138</v>
      </c>
      <c r="G73" s="20">
        <v>65.3</v>
      </c>
      <c r="H73" s="16"/>
      <c r="I73" s="20">
        <v>65.3</v>
      </c>
      <c r="J73" s="20">
        <f t="shared" si="3"/>
        <v>39.18</v>
      </c>
      <c r="K73" s="22">
        <v>75.4</v>
      </c>
      <c r="L73" s="21">
        <f t="shared" si="4"/>
        <v>30.16</v>
      </c>
      <c r="M73" s="21">
        <f t="shared" si="5"/>
        <v>69.34</v>
      </c>
      <c r="N73" s="24">
        <v>2</v>
      </c>
      <c r="O73" s="16"/>
    </row>
    <row r="74" s="2" customFormat="1" ht="29" customHeight="1" spans="1:15">
      <c r="A74" s="15">
        <v>71</v>
      </c>
      <c r="B74" s="16"/>
      <c r="C74" s="16" t="s">
        <v>140</v>
      </c>
      <c r="D74" s="16" t="s">
        <v>24</v>
      </c>
      <c r="E74" s="19" t="s">
        <v>137</v>
      </c>
      <c r="F74" s="16" t="s">
        <v>138</v>
      </c>
      <c r="G74" s="20">
        <v>68.55</v>
      </c>
      <c r="H74" s="16"/>
      <c r="I74" s="20">
        <v>68.55</v>
      </c>
      <c r="J74" s="20">
        <f t="shared" si="3"/>
        <v>41.13</v>
      </c>
      <c r="K74" s="27" t="s">
        <v>141</v>
      </c>
      <c r="L74" s="27" t="s">
        <v>141</v>
      </c>
      <c r="M74" s="27" t="s">
        <v>141</v>
      </c>
      <c r="N74" s="24" t="s">
        <v>142</v>
      </c>
      <c r="O74" s="15"/>
    </row>
    <row r="75" s="2" customFormat="1" ht="29" customHeight="1" spans="1:15">
      <c r="A75" s="15">
        <v>73</v>
      </c>
      <c r="B75" s="16" t="s">
        <v>143</v>
      </c>
      <c r="C75" s="16" t="s">
        <v>144</v>
      </c>
      <c r="D75" s="16" t="s">
        <v>18</v>
      </c>
      <c r="E75" s="19" t="s">
        <v>52</v>
      </c>
      <c r="F75" s="16" t="s">
        <v>145</v>
      </c>
      <c r="G75" s="20">
        <v>70.05</v>
      </c>
      <c r="H75" s="16">
        <v>6</v>
      </c>
      <c r="I75" s="20">
        <v>76.05</v>
      </c>
      <c r="J75" s="20">
        <f t="shared" si="3"/>
        <v>45.63</v>
      </c>
      <c r="K75" s="21">
        <v>81.89</v>
      </c>
      <c r="L75" s="21">
        <f t="shared" ref="L75:L137" si="6">K75*0.4</f>
        <v>32.756</v>
      </c>
      <c r="M75" s="21">
        <f t="shared" ref="M75:M137" si="7">J75+L75</f>
        <v>78.386</v>
      </c>
      <c r="N75" s="24">
        <v>1</v>
      </c>
      <c r="O75" s="15" t="s">
        <v>21</v>
      </c>
    </row>
    <row r="76" s="2" customFormat="1" ht="29" customHeight="1" spans="1:15">
      <c r="A76" s="15">
        <v>74</v>
      </c>
      <c r="B76" s="16"/>
      <c r="C76" s="16" t="s">
        <v>146</v>
      </c>
      <c r="D76" s="16" t="s">
        <v>18</v>
      </c>
      <c r="E76" s="19" t="s">
        <v>52</v>
      </c>
      <c r="F76" s="31" t="s">
        <v>145</v>
      </c>
      <c r="G76" s="20">
        <v>72.6</v>
      </c>
      <c r="H76" s="16"/>
      <c r="I76" s="20">
        <v>72.6</v>
      </c>
      <c r="J76" s="20">
        <f t="shared" si="3"/>
        <v>43.56</v>
      </c>
      <c r="K76" s="21">
        <v>82.81</v>
      </c>
      <c r="L76" s="21">
        <f t="shared" si="6"/>
        <v>33.124</v>
      </c>
      <c r="M76" s="21">
        <f t="shared" si="7"/>
        <v>76.684</v>
      </c>
      <c r="N76" s="24">
        <v>2</v>
      </c>
      <c r="O76" s="15"/>
    </row>
    <row r="77" s="2" customFormat="1" ht="29" customHeight="1" spans="1:15">
      <c r="A77" s="15">
        <v>75</v>
      </c>
      <c r="B77" s="16"/>
      <c r="C77" s="16" t="s">
        <v>147</v>
      </c>
      <c r="D77" s="16" t="s">
        <v>24</v>
      </c>
      <c r="E77" s="19" t="s">
        <v>52</v>
      </c>
      <c r="F77" s="16" t="s">
        <v>145</v>
      </c>
      <c r="G77" s="20">
        <v>71.05</v>
      </c>
      <c r="H77" s="16"/>
      <c r="I77" s="20">
        <v>71.05</v>
      </c>
      <c r="J77" s="20">
        <f t="shared" si="3"/>
        <v>42.63</v>
      </c>
      <c r="K77" s="21">
        <v>81.47</v>
      </c>
      <c r="L77" s="21">
        <f t="shared" si="6"/>
        <v>32.588</v>
      </c>
      <c r="M77" s="21">
        <f t="shared" si="7"/>
        <v>75.218</v>
      </c>
      <c r="N77" s="24">
        <v>3</v>
      </c>
      <c r="O77" s="15"/>
    </row>
    <row r="78" s="2" customFormat="1" ht="29" customHeight="1" spans="1:15">
      <c r="A78" s="15">
        <v>76</v>
      </c>
      <c r="B78" s="16" t="s">
        <v>148</v>
      </c>
      <c r="C78" s="16" t="s">
        <v>149</v>
      </c>
      <c r="D78" s="16" t="s">
        <v>24</v>
      </c>
      <c r="E78" s="19" t="s">
        <v>150</v>
      </c>
      <c r="F78" s="16" t="s">
        <v>151</v>
      </c>
      <c r="G78" s="20">
        <v>72.8</v>
      </c>
      <c r="H78" s="16"/>
      <c r="I78" s="20">
        <v>72.8</v>
      </c>
      <c r="J78" s="20">
        <f t="shared" si="3"/>
        <v>43.68</v>
      </c>
      <c r="K78" s="21">
        <v>83.4</v>
      </c>
      <c r="L78" s="21">
        <f t="shared" si="6"/>
        <v>33.36</v>
      </c>
      <c r="M78" s="21">
        <f t="shared" si="7"/>
        <v>77.04</v>
      </c>
      <c r="N78" s="24">
        <v>1</v>
      </c>
      <c r="O78" s="15" t="s">
        <v>21</v>
      </c>
    </row>
    <row r="79" s="2" customFormat="1" ht="29" customHeight="1" spans="1:15">
      <c r="A79" s="15">
        <v>77</v>
      </c>
      <c r="B79" s="16"/>
      <c r="C79" s="16" t="s">
        <v>152</v>
      </c>
      <c r="D79" s="16" t="s">
        <v>18</v>
      </c>
      <c r="E79" s="19" t="s">
        <v>150</v>
      </c>
      <c r="F79" s="16" t="s">
        <v>151</v>
      </c>
      <c r="G79" s="20">
        <v>66</v>
      </c>
      <c r="H79" s="16">
        <v>6</v>
      </c>
      <c r="I79" s="20">
        <v>72</v>
      </c>
      <c r="J79" s="20">
        <f t="shared" si="3"/>
        <v>43.2</v>
      </c>
      <c r="K79" s="21">
        <v>84.24</v>
      </c>
      <c r="L79" s="21">
        <f t="shared" si="6"/>
        <v>33.696</v>
      </c>
      <c r="M79" s="21">
        <f t="shared" si="7"/>
        <v>76.896</v>
      </c>
      <c r="N79" s="24">
        <v>2</v>
      </c>
      <c r="O79" s="15"/>
    </row>
    <row r="80" s="2" customFormat="1" ht="29" customHeight="1" spans="1:15">
      <c r="A80" s="15">
        <v>78</v>
      </c>
      <c r="B80" s="16"/>
      <c r="C80" s="16" t="s">
        <v>153</v>
      </c>
      <c r="D80" s="16" t="s">
        <v>18</v>
      </c>
      <c r="E80" s="19" t="s">
        <v>150</v>
      </c>
      <c r="F80" s="16" t="s">
        <v>151</v>
      </c>
      <c r="G80" s="20">
        <v>67.65</v>
      </c>
      <c r="H80" s="16"/>
      <c r="I80" s="20">
        <v>67.65</v>
      </c>
      <c r="J80" s="20">
        <f t="shared" si="3"/>
        <v>40.59</v>
      </c>
      <c r="K80" s="21">
        <v>81.15</v>
      </c>
      <c r="L80" s="21">
        <f t="shared" si="6"/>
        <v>32.46</v>
      </c>
      <c r="M80" s="21">
        <f t="shared" si="7"/>
        <v>73.05</v>
      </c>
      <c r="N80" s="24">
        <v>3</v>
      </c>
      <c r="O80" s="15"/>
    </row>
    <row r="81" s="4" customFormat="1" ht="29" customHeight="1" spans="1:15">
      <c r="A81" s="26">
        <v>79</v>
      </c>
      <c r="B81" s="16" t="s">
        <v>154</v>
      </c>
      <c r="C81" s="16" t="s">
        <v>155</v>
      </c>
      <c r="D81" s="16" t="s">
        <v>18</v>
      </c>
      <c r="E81" s="19" t="s">
        <v>115</v>
      </c>
      <c r="F81" s="16" t="s">
        <v>156</v>
      </c>
      <c r="G81" s="20">
        <v>71.8</v>
      </c>
      <c r="H81" s="16"/>
      <c r="I81" s="20">
        <v>71.8</v>
      </c>
      <c r="J81" s="20">
        <f t="shared" si="3"/>
        <v>43.08</v>
      </c>
      <c r="K81" s="28">
        <v>81.2</v>
      </c>
      <c r="L81" s="21">
        <f t="shared" si="6"/>
        <v>32.48</v>
      </c>
      <c r="M81" s="21">
        <f t="shared" si="7"/>
        <v>75.56</v>
      </c>
      <c r="N81" s="29">
        <v>1</v>
      </c>
      <c r="O81" s="26" t="s">
        <v>21</v>
      </c>
    </row>
    <row r="82" s="2" customFormat="1" ht="29" customHeight="1" spans="1:15">
      <c r="A82" s="15">
        <v>80</v>
      </c>
      <c r="B82" s="16"/>
      <c r="C82" s="16" t="s">
        <v>157</v>
      </c>
      <c r="D82" s="16" t="s">
        <v>24</v>
      </c>
      <c r="E82" s="19" t="s">
        <v>115</v>
      </c>
      <c r="F82" s="16" t="s">
        <v>156</v>
      </c>
      <c r="G82" s="20">
        <v>66.55</v>
      </c>
      <c r="H82" s="16"/>
      <c r="I82" s="20">
        <v>66.55</v>
      </c>
      <c r="J82" s="20">
        <f t="shared" si="3"/>
        <v>39.93</v>
      </c>
      <c r="K82" s="21">
        <v>82.35</v>
      </c>
      <c r="L82" s="21">
        <f t="shared" si="6"/>
        <v>32.94</v>
      </c>
      <c r="M82" s="21">
        <f t="shared" si="7"/>
        <v>72.87</v>
      </c>
      <c r="N82" s="24">
        <v>2</v>
      </c>
      <c r="O82" s="15"/>
    </row>
    <row r="83" s="2" customFormat="1" ht="29" customHeight="1" spans="1:15">
      <c r="A83" s="15">
        <v>81</v>
      </c>
      <c r="B83" s="16"/>
      <c r="C83" s="16" t="s">
        <v>158</v>
      </c>
      <c r="D83" s="16" t="s">
        <v>24</v>
      </c>
      <c r="E83" s="19" t="s">
        <v>115</v>
      </c>
      <c r="F83" s="16" t="s">
        <v>156</v>
      </c>
      <c r="G83" s="20">
        <v>60.2</v>
      </c>
      <c r="H83" s="16">
        <v>2</v>
      </c>
      <c r="I83" s="20">
        <v>62.2</v>
      </c>
      <c r="J83" s="20">
        <f t="shared" si="3"/>
        <v>37.32</v>
      </c>
      <c r="K83" s="21">
        <v>81.71</v>
      </c>
      <c r="L83" s="21">
        <f t="shared" si="6"/>
        <v>32.684</v>
      </c>
      <c r="M83" s="21">
        <f t="shared" si="7"/>
        <v>70.004</v>
      </c>
      <c r="N83" s="24">
        <v>3</v>
      </c>
      <c r="O83" s="15"/>
    </row>
    <row r="84" s="2" customFormat="1" ht="29" customHeight="1" spans="1:15">
      <c r="A84" s="15">
        <v>83</v>
      </c>
      <c r="B84" s="16" t="s">
        <v>159</v>
      </c>
      <c r="C84" s="16" t="s">
        <v>160</v>
      </c>
      <c r="D84" s="16" t="s">
        <v>18</v>
      </c>
      <c r="E84" s="19" t="s">
        <v>161</v>
      </c>
      <c r="F84" s="16" t="s">
        <v>162</v>
      </c>
      <c r="G84" s="20">
        <v>59.65</v>
      </c>
      <c r="H84" s="16"/>
      <c r="I84" s="20">
        <v>59.65</v>
      </c>
      <c r="J84" s="20">
        <f t="shared" si="3"/>
        <v>35.79</v>
      </c>
      <c r="K84" s="21">
        <v>82.2</v>
      </c>
      <c r="L84" s="21">
        <f t="shared" si="6"/>
        <v>32.88</v>
      </c>
      <c r="M84" s="21">
        <f t="shared" si="7"/>
        <v>68.67</v>
      </c>
      <c r="N84" s="24">
        <v>1</v>
      </c>
      <c r="O84" s="15" t="s">
        <v>21</v>
      </c>
    </row>
    <row r="85" s="2" customFormat="1" ht="29" customHeight="1" spans="1:15">
      <c r="A85" s="15">
        <v>82</v>
      </c>
      <c r="B85" s="16"/>
      <c r="C85" s="16" t="s">
        <v>163</v>
      </c>
      <c r="D85" s="16" t="s">
        <v>18</v>
      </c>
      <c r="E85" s="19" t="s">
        <v>161</v>
      </c>
      <c r="F85" s="16" t="s">
        <v>162</v>
      </c>
      <c r="G85" s="20">
        <v>57.2</v>
      </c>
      <c r="H85" s="16">
        <v>4</v>
      </c>
      <c r="I85" s="20">
        <v>61.2</v>
      </c>
      <c r="J85" s="20">
        <f t="shared" si="3"/>
        <v>36.72</v>
      </c>
      <c r="K85" s="21">
        <v>79</v>
      </c>
      <c r="L85" s="21">
        <f t="shared" si="6"/>
        <v>31.6</v>
      </c>
      <c r="M85" s="21">
        <f t="shared" si="7"/>
        <v>68.32</v>
      </c>
      <c r="N85" s="24">
        <v>2</v>
      </c>
      <c r="O85" s="15"/>
    </row>
    <row r="86" s="2" customFormat="1" ht="29" customHeight="1" spans="1:15">
      <c r="A86" s="15">
        <v>84</v>
      </c>
      <c r="B86" s="16"/>
      <c r="C86" s="16" t="s">
        <v>164</v>
      </c>
      <c r="D86" s="16" t="s">
        <v>18</v>
      </c>
      <c r="E86" s="19" t="s">
        <v>161</v>
      </c>
      <c r="F86" s="16" t="s">
        <v>162</v>
      </c>
      <c r="G86" s="20">
        <v>58.2</v>
      </c>
      <c r="H86" s="16"/>
      <c r="I86" s="20">
        <v>58.2</v>
      </c>
      <c r="J86" s="20">
        <f t="shared" si="3"/>
        <v>34.92</v>
      </c>
      <c r="K86" s="21">
        <v>78.4</v>
      </c>
      <c r="L86" s="21">
        <f t="shared" si="6"/>
        <v>31.36</v>
      </c>
      <c r="M86" s="21">
        <f t="shared" si="7"/>
        <v>66.28</v>
      </c>
      <c r="N86" s="24">
        <v>3</v>
      </c>
      <c r="O86" s="15"/>
    </row>
    <row r="87" s="2" customFormat="1" ht="29" customHeight="1" spans="1:15">
      <c r="A87" s="15">
        <v>85</v>
      </c>
      <c r="B87" s="16" t="s">
        <v>165</v>
      </c>
      <c r="C87" s="16" t="s">
        <v>166</v>
      </c>
      <c r="D87" s="16" t="s">
        <v>24</v>
      </c>
      <c r="E87" s="19" t="s">
        <v>167</v>
      </c>
      <c r="F87" s="16" t="s">
        <v>168</v>
      </c>
      <c r="G87" s="20">
        <v>67.85</v>
      </c>
      <c r="H87" s="16"/>
      <c r="I87" s="20">
        <v>67.85</v>
      </c>
      <c r="J87" s="20">
        <f t="shared" si="3"/>
        <v>40.71</v>
      </c>
      <c r="K87" s="21">
        <v>80.45</v>
      </c>
      <c r="L87" s="21">
        <f t="shared" si="6"/>
        <v>32.18</v>
      </c>
      <c r="M87" s="21">
        <f t="shared" si="7"/>
        <v>72.89</v>
      </c>
      <c r="N87" s="24">
        <v>1</v>
      </c>
      <c r="O87" s="15" t="s">
        <v>21</v>
      </c>
    </row>
    <row r="88" s="2" customFormat="1" ht="29" customHeight="1" spans="1:15">
      <c r="A88" s="15">
        <v>86</v>
      </c>
      <c r="B88" s="16"/>
      <c r="C88" s="16" t="s">
        <v>169</v>
      </c>
      <c r="D88" s="16" t="s">
        <v>18</v>
      </c>
      <c r="E88" s="19" t="s">
        <v>167</v>
      </c>
      <c r="F88" s="16" t="s">
        <v>168</v>
      </c>
      <c r="G88" s="20">
        <v>65.3</v>
      </c>
      <c r="H88" s="16"/>
      <c r="I88" s="20">
        <v>65.3</v>
      </c>
      <c r="J88" s="20">
        <f t="shared" si="3"/>
        <v>39.18</v>
      </c>
      <c r="K88" s="21">
        <v>82.87</v>
      </c>
      <c r="L88" s="21">
        <f t="shared" si="6"/>
        <v>33.148</v>
      </c>
      <c r="M88" s="21">
        <f t="shared" si="7"/>
        <v>72.328</v>
      </c>
      <c r="N88" s="24">
        <v>2</v>
      </c>
      <c r="O88" s="15"/>
    </row>
    <row r="89" s="4" customFormat="1" ht="29" customHeight="1" spans="1:15">
      <c r="A89" s="26">
        <v>87</v>
      </c>
      <c r="B89" s="16"/>
      <c r="C89" s="16" t="s">
        <v>170</v>
      </c>
      <c r="D89" s="16" t="s">
        <v>18</v>
      </c>
      <c r="E89" s="19" t="s">
        <v>167</v>
      </c>
      <c r="F89" s="16" t="s">
        <v>168</v>
      </c>
      <c r="G89" s="20">
        <v>63.5</v>
      </c>
      <c r="H89" s="16"/>
      <c r="I89" s="20">
        <v>63.5</v>
      </c>
      <c r="J89" s="20">
        <f t="shared" si="3"/>
        <v>38.1</v>
      </c>
      <c r="K89" s="21">
        <v>80.58</v>
      </c>
      <c r="L89" s="21">
        <f t="shared" si="6"/>
        <v>32.232</v>
      </c>
      <c r="M89" s="21">
        <f t="shared" si="7"/>
        <v>70.332</v>
      </c>
      <c r="N89" s="29">
        <v>3</v>
      </c>
      <c r="O89" s="26"/>
    </row>
    <row r="90" s="4" customFormat="1" ht="29" customHeight="1" spans="1:15">
      <c r="A90" s="26">
        <v>88</v>
      </c>
      <c r="B90" s="16" t="s">
        <v>171</v>
      </c>
      <c r="C90" s="16" t="s">
        <v>172</v>
      </c>
      <c r="D90" s="16" t="s">
        <v>18</v>
      </c>
      <c r="E90" s="19" t="s">
        <v>58</v>
      </c>
      <c r="F90" s="16" t="s">
        <v>173</v>
      </c>
      <c r="G90" s="20">
        <v>73.2</v>
      </c>
      <c r="H90" s="16"/>
      <c r="I90" s="20">
        <v>73.2</v>
      </c>
      <c r="J90" s="20">
        <f t="shared" si="3"/>
        <v>43.92</v>
      </c>
      <c r="K90" s="21">
        <v>84.27</v>
      </c>
      <c r="L90" s="21">
        <f t="shared" si="6"/>
        <v>33.708</v>
      </c>
      <c r="M90" s="21">
        <f t="shared" si="7"/>
        <v>77.628</v>
      </c>
      <c r="N90" s="29">
        <v>1</v>
      </c>
      <c r="O90" s="15" t="s">
        <v>21</v>
      </c>
    </row>
    <row r="91" s="4" customFormat="1" ht="29" customHeight="1" spans="1:15">
      <c r="A91" s="26">
        <v>89</v>
      </c>
      <c r="B91" s="16"/>
      <c r="C91" s="16" t="s">
        <v>174</v>
      </c>
      <c r="D91" s="16" t="s">
        <v>24</v>
      </c>
      <c r="E91" s="19" t="s">
        <v>58</v>
      </c>
      <c r="F91" s="16" t="s">
        <v>173</v>
      </c>
      <c r="G91" s="20">
        <v>71.75</v>
      </c>
      <c r="H91" s="16"/>
      <c r="I91" s="20">
        <v>71.75</v>
      </c>
      <c r="J91" s="20">
        <f t="shared" si="3"/>
        <v>43.05</v>
      </c>
      <c r="K91" s="21">
        <v>80.42</v>
      </c>
      <c r="L91" s="21">
        <f t="shared" si="6"/>
        <v>32.168</v>
      </c>
      <c r="M91" s="21">
        <f t="shared" si="7"/>
        <v>75.218</v>
      </c>
      <c r="N91" s="29">
        <v>2</v>
      </c>
      <c r="O91" s="26"/>
    </row>
    <row r="92" s="4" customFormat="1" ht="29" customHeight="1" spans="1:15">
      <c r="A92" s="26">
        <v>90</v>
      </c>
      <c r="B92" s="16"/>
      <c r="C92" s="16" t="s">
        <v>175</v>
      </c>
      <c r="D92" s="16" t="s">
        <v>24</v>
      </c>
      <c r="E92" s="19" t="s">
        <v>58</v>
      </c>
      <c r="F92" s="16" t="s">
        <v>173</v>
      </c>
      <c r="G92" s="20">
        <v>70</v>
      </c>
      <c r="H92" s="16"/>
      <c r="I92" s="20">
        <v>70</v>
      </c>
      <c r="J92" s="20">
        <f t="shared" si="3"/>
        <v>42</v>
      </c>
      <c r="K92" s="21">
        <v>76.71</v>
      </c>
      <c r="L92" s="21">
        <f t="shared" si="6"/>
        <v>30.684</v>
      </c>
      <c r="M92" s="21">
        <f t="shared" si="7"/>
        <v>72.684</v>
      </c>
      <c r="N92" s="29">
        <v>3</v>
      </c>
      <c r="O92" s="26"/>
    </row>
    <row r="93" s="4" customFormat="1" ht="29" customHeight="1" spans="1:15">
      <c r="A93" s="26">
        <v>91</v>
      </c>
      <c r="B93" s="16" t="s">
        <v>176</v>
      </c>
      <c r="C93" s="16" t="s">
        <v>177</v>
      </c>
      <c r="D93" s="16" t="s">
        <v>24</v>
      </c>
      <c r="E93" s="19" t="s">
        <v>52</v>
      </c>
      <c r="F93" s="16" t="s">
        <v>178</v>
      </c>
      <c r="G93" s="20">
        <v>66.9</v>
      </c>
      <c r="H93" s="16">
        <v>6</v>
      </c>
      <c r="I93" s="20">
        <v>72.9</v>
      </c>
      <c r="J93" s="20">
        <f t="shared" si="3"/>
        <v>43.74</v>
      </c>
      <c r="K93" s="21">
        <v>82.63</v>
      </c>
      <c r="L93" s="21">
        <f t="shared" si="6"/>
        <v>33.052</v>
      </c>
      <c r="M93" s="21">
        <f t="shared" si="7"/>
        <v>76.792</v>
      </c>
      <c r="N93" s="29">
        <v>1</v>
      </c>
      <c r="O93" s="15" t="s">
        <v>21</v>
      </c>
    </row>
    <row r="94" s="4" customFormat="1" ht="29" customHeight="1" spans="1:15">
      <c r="A94" s="26">
        <v>92</v>
      </c>
      <c r="B94" s="16"/>
      <c r="C94" s="16" t="s">
        <v>179</v>
      </c>
      <c r="D94" s="16" t="s">
        <v>18</v>
      </c>
      <c r="E94" s="19" t="s">
        <v>52</v>
      </c>
      <c r="F94" s="16" t="s">
        <v>178</v>
      </c>
      <c r="G94" s="20">
        <v>70.95</v>
      </c>
      <c r="H94" s="16"/>
      <c r="I94" s="20">
        <v>70.95</v>
      </c>
      <c r="J94" s="20">
        <f t="shared" si="3"/>
        <v>42.57</v>
      </c>
      <c r="K94" s="21">
        <v>82.66</v>
      </c>
      <c r="L94" s="21">
        <f t="shared" si="6"/>
        <v>33.064</v>
      </c>
      <c r="M94" s="21">
        <f t="shared" si="7"/>
        <v>75.634</v>
      </c>
      <c r="N94" s="29">
        <v>2</v>
      </c>
      <c r="O94" s="26"/>
    </row>
    <row r="95" s="4" customFormat="1" ht="29" customHeight="1" spans="1:15">
      <c r="A95" s="26">
        <v>93</v>
      </c>
      <c r="B95" s="16"/>
      <c r="C95" s="16" t="s">
        <v>180</v>
      </c>
      <c r="D95" s="16" t="s">
        <v>24</v>
      </c>
      <c r="E95" s="19" t="s">
        <v>52</v>
      </c>
      <c r="F95" s="16" t="s">
        <v>178</v>
      </c>
      <c r="G95" s="20">
        <v>64.9</v>
      </c>
      <c r="H95" s="16">
        <v>6</v>
      </c>
      <c r="I95" s="20">
        <v>70.9</v>
      </c>
      <c r="J95" s="20">
        <f t="shared" si="3"/>
        <v>42.54</v>
      </c>
      <c r="K95" s="21">
        <v>81.63</v>
      </c>
      <c r="L95" s="21">
        <f t="shared" si="6"/>
        <v>32.652</v>
      </c>
      <c r="M95" s="21">
        <f t="shared" si="7"/>
        <v>75.192</v>
      </c>
      <c r="N95" s="29">
        <v>3</v>
      </c>
      <c r="O95" s="26"/>
    </row>
    <row r="96" s="2" customFormat="1" ht="29" customHeight="1" spans="1:15">
      <c r="A96" s="15">
        <v>94</v>
      </c>
      <c r="B96" s="16" t="s">
        <v>181</v>
      </c>
      <c r="C96" s="16" t="s">
        <v>182</v>
      </c>
      <c r="D96" s="16" t="s">
        <v>24</v>
      </c>
      <c r="E96" s="19" t="s">
        <v>183</v>
      </c>
      <c r="F96" s="16" t="s">
        <v>184</v>
      </c>
      <c r="G96" s="20">
        <v>70.4</v>
      </c>
      <c r="H96" s="16"/>
      <c r="I96" s="20">
        <v>70.4</v>
      </c>
      <c r="J96" s="20">
        <f t="shared" si="3"/>
        <v>42.24</v>
      </c>
      <c r="K96" s="21">
        <v>80.16</v>
      </c>
      <c r="L96" s="21">
        <f t="shared" si="6"/>
        <v>32.064</v>
      </c>
      <c r="M96" s="21">
        <f t="shared" si="7"/>
        <v>74.304</v>
      </c>
      <c r="N96" s="29">
        <v>1</v>
      </c>
      <c r="O96" s="15" t="s">
        <v>21</v>
      </c>
    </row>
    <row r="97" s="2" customFormat="1" ht="29" customHeight="1" spans="1:15">
      <c r="A97" s="15">
        <v>95</v>
      </c>
      <c r="B97" s="16"/>
      <c r="C97" s="16" t="s">
        <v>185</v>
      </c>
      <c r="D97" s="16" t="s">
        <v>18</v>
      </c>
      <c r="E97" s="19" t="s">
        <v>183</v>
      </c>
      <c r="F97" s="16" t="s">
        <v>184</v>
      </c>
      <c r="G97" s="20">
        <v>66</v>
      </c>
      <c r="H97" s="16"/>
      <c r="I97" s="20">
        <v>66</v>
      </c>
      <c r="J97" s="20">
        <f t="shared" si="3"/>
        <v>39.6</v>
      </c>
      <c r="K97" s="21">
        <v>79.58</v>
      </c>
      <c r="L97" s="21">
        <f t="shared" si="6"/>
        <v>31.832</v>
      </c>
      <c r="M97" s="21">
        <f t="shared" si="7"/>
        <v>71.432</v>
      </c>
      <c r="N97" s="29">
        <v>2</v>
      </c>
      <c r="O97" s="15"/>
    </row>
    <row r="98" s="2" customFormat="1" ht="29" customHeight="1" spans="1:15">
      <c r="A98" s="15">
        <v>96</v>
      </c>
      <c r="B98" s="16"/>
      <c r="C98" s="16" t="s">
        <v>186</v>
      </c>
      <c r="D98" s="16" t="s">
        <v>24</v>
      </c>
      <c r="E98" s="19" t="s">
        <v>183</v>
      </c>
      <c r="F98" s="16" t="s">
        <v>184</v>
      </c>
      <c r="G98" s="20">
        <v>62.65</v>
      </c>
      <c r="H98" s="16"/>
      <c r="I98" s="20">
        <v>62.65</v>
      </c>
      <c r="J98" s="20">
        <f t="shared" si="3"/>
        <v>37.59</v>
      </c>
      <c r="K98" s="21">
        <v>76.18</v>
      </c>
      <c r="L98" s="21">
        <f t="shared" si="6"/>
        <v>30.472</v>
      </c>
      <c r="M98" s="21">
        <f t="shared" si="7"/>
        <v>68.062</v>
      </c>
      <c r="N98" s="29">
        <v>3</v>
      </c>
      <c r="O98" s="15"/>
    </row>
    <row r="99" s="2" customFormat="1" ht="29" customHeight="1" spans="1:15">
      <c r="A99" s="15">
        <v>97</v>
      </c>
      <c r="B99" s="16" t="s">
        <v>187</v>
      </c>
      <c r="C99" s="16" t="s">
        <v>188</v>
      </c>
      <c r="D99" s="16" t="s">
        <v>24</v>
      </c>
      <c r="E99" s="19" t="s">
        <v>183</v>
      </c>
      <c r="F99" s="16" t="s">
        <v>189</v>
      </c>
      <c r="G99" s="20">
        <v>71.6</v>
      </c>
      <c r="H99" s="16"/>
      <c r="I99" s="20">
        <v>71.6</v>
      </c>
      <c r="J99" s="20">
        <f t="shared" si="3"/>
        <v>42.96</v>
      </c>
      <c r="K99" s="21">
        <v>80.18</v>
      </c>
      <c r="L99" s="21">
        <f t="shared" si="6"/>
        <v>32.072</v>
      </c>
      <c r="M99" s="21">
        <f t="shared" si="7"/>
        <v>75.032</v>
      </c>
      <c r="N99" s="29">
        <v>1</v>
      </c>
      <c r="O99" s="15" t="s">
        <v>21</v>
      </c>
    </row>
    <row r="100" s="2" customFormat="1" ht="29" customHeight="1" spans="1:15">
      <c r="A100" s="15">
        <v>98</v>
      </c>
      <c r="B100" s="16" t="s">
        <v>190</v>
      </c>
      <c r="C100" s="16" t="s">
        <v>191</v>
      </c>
      <c r="D100" s="16" t="s">
        <v>18</v>
      </c>
      <c r="E100" s="19" t="s">
        <v>183</v>
      </c>
      <c r="F100" s="16" t="s">
        <v>189</v>
      </c>
      <c r="G100" s="20">
        <v>66.9</v>
      </c>
      <c r="H100" s="16"/>
      <c r="I100" s="20">
        <v>66.9</v>
      </c>
      <c r="J100" s="20">
        <f t="shared" si="3"/>
        <v>40.14</v>
      </c>
      <c r="K100" s="21">
        <v>82.26</v>
      </c>
      <c r="L100" s="21">
        <f t="shared" si="6"/>
        <v>32.904</v>
      </c>
      <c r="M100" s="21">
        <f t="shared" si="7"/>
        <v>73.044</v>
      </c>
      <c r="N100" s="29">
        <v>2</v>
      </c>
      <c r="O100" s="15" t="s">
        <v>21</v>
      </c>
    </row>
    <row r="101" s="2" customFormat="1" ht="29" customHeight="1" spans="1:15">
      <c r="A101" s="15">
        <v>100</v>
      </c>
      <c r="B101" s="16"/>
      <c r="C101" s="16" t="s">
        <v>192</v>
      </c>
      <c r="D101" s="16" t="s">
        <v>18</v>
      </c>
      <c r="E101" s="19" t="s">
        <v>183</v>
      </c>
      <c r="F101" s="16" t="s">
        <v>189</v>
      </c>
      <c r="G101" s="20">
        <v>62.8</v>
      </c>
      <c r="H101" s="16"/>
      <c r="I101" s="20">
        <v>62.8</v>
      </c>
      <c r="J101" s="20">
        <f t="shared" si="3"/>
        <v>37.68</v>
      </c>
      <c r="K101" s="21">
        <v>83.72</v>
      </c>
      <c r="L101" s="21">
        <f t="shared" si="6"/>
        <v>33.488</v>
      </c>
      <c r="M101" s="21">
        <f t="shared" si="7"/>
        <v>71.168</v>
      </c>
      <c r="N101" s="29">
        <v>3</v>
      </c>
      <c r="O101" s="15"/>
    </row>
    <row r="102" s="2" customFormat="1" ht="29" customHeight="1" spans="1:15">
      <c r="A102" s="15">
        <v>99</v>
      </c>
      <c r="B102" s="16"/>
      <c r="C102" s="16" t="s">
        <v>193</v>
      </c>
      <c r="D102" s="16" t="s">
        <v>18</v>
      </c>
      <c r="E102" s="19" t="s">
        <v>183</v>
      </c>
      <c r="F102" s="16" t="s">
        <v>189</v>
      </c>
      <c r="G102" s="20">
        <v>65.35</v>
      </c>
      <c r="H102" s="16"/>
      <c r="I102" s="20">
        <v>65.35</v>
      </c>
      <c r="J102" s="20">
        <f t="shared" si="3"/>
        <v>39.21</v>
      </c>
      <c r="K102" s="21">
        <v>77.4</v>
      </c>
      <c r="L102" s="21">
        <f t="shared" si="6"/>
        <v>30.96</v>
      </c>
      <c r="M102" s="21">
        <f t="shared" si="7"/>
        <v>70.17</v>
      </c>
      <c r="N102" s="29">
        <v>4</v>
      </c>
      <c r="O102" s="15"/>
    </row>
    <row r="103" s="2" customFormat="1" ht="29" customHeight="1" spans="1:15">
      <c r="A103" s="15">
        <v>101</v>
      </c>
      <c r="B103" s="16"/>
      <c r="C103" s="16" t="s">
        <v>194</v>
      </c>
      <c r="D103" s="16" t="s">
        <v>24</v>
      </c>
      <c r="E103" s="19" t="s">
        <v>183</v>
      </c>
      <c r="F103" s="16" t="s">
        <v>189</v>
      </c>
      <c r="G103" s="20">
        <v>62.35</v>
      </c>
      <c r="H103" s="16"/>
      <c r="I103" s="20">
        <v>62.35</v>
      </c>
      <c r="J103" s="20">
        <f t="shared" si="3"/>
        <v>37.41</v>
      </c>
      <c r="K103" s="21">
        <v>80.82</v>
      </c>
      <c r="L103" s="21">
        <f t="shared" si="6"/>
        <v>32.328</v>
      </c>
      <c r="M103" s="21">
        <f t="shared" si="7"/>
        <v>69.738</v>
      </c>
      <c r="N103" s="29">
        <v>5</v>
      </c>
      <c r="O103" s="15"/>
    </row>
    <row r="104" s="2" customFormat="1" ht="29" customHeight="1" spans="1:15">
      <c r="A104" s="15">
        <v>102</v>
      </c>
      <c r="B104" s="16"/>
      <c r="C104" s="16" t="s">
        <v>195</v>
      </c>
      <c r="D104" s="16" t="s">
        <v>24</v>
      </c>
      <c r="E104" s="19" t="s">
        <v>183</v>
      </c>
      <c r="F104" s="16" t="s">
        <v>189</v>
      </c>
      <c r="G104" s="20">
        <v>61.65</v>
      </c>
      <c r="H104" s="16"/>
      <c r="I104" s="20">
        <v>61.65</v>
      </c>
      <c r="J104" s="20">
        <f t="shared" si="3"/>
        <v>36.99</v>
      </c>
      <c r="K104" s="21">
        <v>74.54</v>
      </c>
      <c r="L104" s="21">
        <f t="shared" si="6"/>
        <v>29.816</v>
      </c>
      <c r="M104" s="21">
        <f t="shared" si="7"/>
        <v>66.806</v>
      </c>
      <c r="N104" s="29">
        <v>6</v>
      </c>
      <c r="O104" s="15"/>
    </row>
    <row r="105" s="2" customFormat="1" ht="29" customHeight="1" spans="1:15">
      <c r="A105" s="15">
        <v>103</v>
      </c>
      <c r="B105" s="16" t="s">
        <v>196</v>
      </c>
      <c r="C105" s="16" t="s">
        <v>197</v>
      </c>
      <c r="D105" s="16" t="s">
        <v>18</v>
      </c>
      <c r="E105" s="19" t="s">
        <v>27</v>
      </c>
      <c r="F105" s="16" t="s">
        <v>198</v>
      </c>
      <c r="G105" s="20">
        <v>70.5</v>
      </c>
      <c r="H105" s="16">
        <v>6</v>
      </c>
      <c r="I105" s="20">
        <v>76.5</v>
      </c>
      <c r="J105" s="20">
        <f t="shared" si="3"/>
        <v>45.9</v>
      </c>
      <c r="K105" s="21">
        <v>83.74</v>
      </c>
      <c r="L105" s="21">
        <f t="shared" si="6"/>
        <v>33.496</v>
      </c>
      <c r="M105" s="21">
        <f t="shared" si="7"/>
        <v>79.396</v>
      </c>
      <c r="N105" s="29">
        <v>1</v>
      </c>
      <c r="O105" s="15" t="s">
        <v>21</v>
      </c>
    </row>
    <row r="106" s="2" customFormat="1" ht="29" customHeight="1" spans="1:15">
      <c r="A106" s="15">
        <v>104</v>
      </c>
      <c r="B106" s="16" t="s">
        <v>199</v>
      </c>
      <c r="C106" s="16" t="s">
        <v>200</v>
      </c>
      <c r="D106" s="16" t="s">
        <v>24</v>
      </c>
      <c r="E106" s="19" t="s">
        <v>27</v>
      </c>
      <c r="F106" s="16" t="s">
        <v>198</v>
      </c>
      <c r="G106" s="20">
        <v>74.15</v>
      </c>
      <c r="H106" s="16"/>
      <c r="I106" s="20">
        <v>74.15</v>
      </c>
      <c r="J106" s="20">
        <f t="shared" si="3"/>
        <v>44.49</v>
      </c>
      <c r="K106" s="21">
        <v>80.06</v>
      </c>
      <c r="L106" s="21">
        <f t="shared" si="6"/>
        <v>32.024</v>
      </c>
      <c r="M106" s="21">
        <f t="shared" si="7"/>
        <v>76.514</v>
      </c>
      <c r="N106" s="29">
        <v>2</v>
      </c>
      <c r="O106" s="15" t="s">
        <v>21</v>
      </c>
    </row>
    <row r="107" s="2" customFormat="1" ht="29" customHeight="1" spans="1:15">
      <c r="A107" s="15">
        <v>105</v>
      </c>
      <c r="B107" s="16"/>
      <c r="C107" s="16" t="s">
        <v>201</v>
      </c>
      <c r="D107" s="16" t="s">
        <v>24</v>
      </c>
      <c r="E107" s="19" t="s">
        <v>27</v>
      </c>
      <c r="F107" s="16" t="s">
        <v>198</v>
      </c>
      <c r="G107" s="20">
        <v>72</v>
      </c>
      <c r="H107" s="16"/>
      <c r="I107" s="20">
        <v>72</v>
      </c>
      <c r="J107" s="20">
        <f t="shared" si="3"/>
        <v>43.2</v>
      </c>
      <c r="K107" s="21">
        <v>80.48</v>
      </c>
      <c r="L107" s="21">
        <f t="shared" si="6"/>
        <v>32.192</v>
      </c>
      <c r="M107" s="21">
        <f t="shared" si="7"/>
        <v>75.392</v>
      </c>
      <c r="N107" s="29">
        <v>3</v>
      </c>
      <c r="O107" s="15"/>
    </row>
    <row r="108" s="2" customFormat="1" ht="29" customHeight="1" spans="1:15">
      <c r="A108" s="15">
        <v>106</v>
      </c>
      <c r="B108" s="16"/>
      <c r="C108" s="16" t="s">
        <v>202</v>
      </c>
      <c r="D108" s="16" t="s">
        <v>18</v>
      </c>
      <c r="E108" s="19" t="s">
        <v>27</v>
      </c>
      <c r="F108" s="16" t="s">
        <v>198</v>
      </c>
      <c r="G108" s="20">
        <v>70.35</v>
      </c>
      <c r="H108" s="16"/>
      <c r="I108" s="20">
        <v>70.35</v>
      </c>
      <c r="J108" s="20">
        <f t="shared" si="3"/>
        <v>42.21</v>
      </c>
      <c r="K108" s="21">
        <v>82</v>
      </c>
      <c r="L108" s="21">
        <f t="shared" si="6"/>
        <v>32.8</v>
      </c>
      <c r="M108" s="21">
        <f t="shared" si="7"/>
        <v>75.01</v>
      </c>
      <c r="N108" s="29">
        <v>4</v>
      </c>
      <c r="O108" s="15"/>
    </row>
    <row r="109" s="3" customFormat="1" ht="29" customHeight="1" spans="1:15">
      <c r="A109" s="15">
        <v>107</v>
      </c>
      <c r="B109" s="16"/>
      <c r="C109" s="16" t="s">
        <v>203</v>
      </c>
      <c r="D109" s="16" t="s">
        <v>18</v>
      </c>
      <c r="E109" s="19" t="s">
        <v>27</v>
      </c>
      <c r="F109" s="16" t="s">
        <v>198</v>
      </c>
      <c r="G109" s="20">
        <v>67.45</v>
      </c>
      <c r="H109" s="16"/>
      <c r="I109" s="20">
        <v>67.45</v>
      </c>
      <c r="J109" s="20">
        <f t="shared" si="3"/>
        <v>40.47</v>
      </c>
      <c r="K109" s="22">
        <v>80.88</v>
      </c>
      <c r="L109" s="21">
        <f t="shared" si="6"/>
        <v>32.352</v>
      </c>
      <c r="M109" s="21">
        <f t="shared" si="7"/>
        <v>72.822</v>
      </c>
      <c r="N109" s="29">
        <v>5</v>
      </c>
      <c r="O109" s="16"/>
    </row>
    <row r="110" s="3" customFormat="1" ht="29" customHeight="1" spans="1:15">
      <c r="A110" s="15">
        <v>108</v>
      </c>
      <c r="B110" s="16"/>
      <c r="C110" s="16" t="s">
        <v>204</v>
      </c>
      <c r="D110" s="16" t="s">
        <v>18</v>
      </c>
      <c r="E110" s="19" t="s">
        <v>27</v>
      </c>
      <c r="F110" s="16" t="s">
        <v>198</v>
      </c>
      <c r="G110" s="20">
        <v>66.4</v>
      </c>
      <c r="H110" s="16"/>
      <c r="I110" s="20">
        <v>66.4</v>
      </c>
      <c r="J110" s="20">
        <f t="shared" si="3"/>
        <v>39.84</v>
      </c>
      <c r="K110" s="22">
        <v>79.02</v>
      </c>
      <c r="L110" s="21">
        <f t="shared" si="6"/>
        <v>31.608</v>
      </c>
      <c r="M110" s="21">
        <f t="shared" si="7"/>
        <v>71.448</v>
      </c>
      <c r="N110" s="29">
        <v>6</v>
      </c>
      <c r="O110" s="16"/>
    </row>
    <row r="111" s="2" customFormat="1" ht="29" customHeight="1" spans="1:15">
      <c r="A111" s="15">
        <v>109</v>
      </c>
      <c r="B111" s="16" t="s">
        <v>205</v>
      </c>
      <c r="C111" s="16" t="s">
        <v>206</v>
      </c>
      <c r="D111" s="16" t="s">
        <v>18</v>
      </c>
      <c r="E111" s="19" t="s">
        <v>52</v>
      </c>
      <c r="F111" s="16" t="s">
        <v>207</v>
      </c>
      <c r="G111" s="20">
        <v>73.25</v>
      </c>
      <c r="H111" s="16"/>
      <c r="I111" s="20">
        <v>73.25</v>
      </c>
      <c r="J111" s="20">
        <f t="shared" si="3"/>
        <v>43.95</v>
      </c>
      <c r="K111" s="21">
        <v>85.38</v>
      </c>
      <c r="L111" s="21">
        <f t="shared" si="6"/>
        <v>34.152</v>
      </c>
      <c r="M111" s="21">
        <f t="shared" si="7"/>
        <v>78.102</v>
      </c>
      <c r="N111" s="29">
        <v>1</v>
      </c>
      <c r="O111" s="15" t="s">
        <v>21</v>
      </c>
    </row>
    <row r="112" s="2" customFormat="1" ht="29" customHeight="1" spans="1:15">
      <c r="A112" s="15">
        <v>111</v>
      </c>
      <c r="B112" s="16" t="s">
        <v>208</v>
      </c>
      <c r="C112" s="16" t="s">
        <v>209</v>
      </c>
      <c r="D112" s="16" t="s">
        <v>24</v>
      </c>
      <c r="E112" s="19" t="s">
        <v>52</v>
      </c>
      <c r="F112" s="16" t="s">
        <v>207</v>
      </c>
      <c r="G112" s="20">
        <v>72.05</v>
      </c>
      <c r="H112" s="16"/>
      <c r="I112" s="20">
        <v>72.05</v>
      </c>
      <c r="J112" s="20">
        <f t="shared" si="3"/>
        <v>43.23</v>
      </c>
      <c r="K112" s="21">
        <v>84.54</v>
      </c>
      <c r="L112" s="21">
        <f t="shared" si="6"/>
        <v>33.816</v>
      </c>
      <c r="M112" s="21">
        <f t="shared" si="7"/>
        <v>77.046</v>
      </c>
      <c r="N112" s="29">
        <v>2</v>
      </c>
      <c r="O112" s="15" t="s">
        <v>21</v>
      </c>
    </row>
    <row r="113" s="2" customFormat="1" ht="29" customHeight="1" spans="1:15">
      <c r="A113" s="15">
        <v>114</v>
      </c>
      <c r="B113" s="16"/>
      <c r="C113" s="16" t="s">
        <v>210</v>
      </c>
      <c r="D113" s="16" t="s">
        <v>24</v>
      </c>
      <c r="E113" s="19" t="s">
        <v>52</v>
      </c>
      <c r="F113" s="16" t="s">
        <v>207</v>
      </c>
      <c r="G113" s="20">
        <v>71.4</v>
      </c>
      <c r="H113" s="16"/>
      <c r="I113" s="20">
        <v>71.4</v>
      </c>
      <c r="J113" s="20">
        <f t="shared" si="3"/>
        <v>42.84</v>
      </c>
      <c r="K113" s="21">
        <v>83.94</v>
      </c>
      <c r="L113" s="21">
        <f t="shared" si="6"/>
        <v>33.576</v>
      </c>
      <c r="M113" s="21">
        <f t="shared" si="7"/>
        <v>76.416</v>
      </c>
      <c r="N113" s="29">
        <v>3</v>
      </c>
      <c r="O113" s="15"/>
    </row>
    <row r="114" s="2" customFormat="1" ht="29" customHeight="1" spans="1:15">
      <c r="A114" s="15">
        <v>112</v>
      </c>
      <c r="B114" s="16"/>
      <c r="C114" s="16" t="s">
        <v>211</v>
      </c>
      <c r="D114" s="16" t="s">
        <v>18</v>
      </c>
      <c r="E114" s="19" t="s">
        <v>52</v>
      </c>
      <c r="F114" s="16" t="s">
        <v>207</v>
      </c>
      <c r="G114" s="20">
        <v>71.9</v>
      </c>
      <c r="H114" s="16"/>
      <c r="I114" s="20">
        <v>71.9</v>
      </c>
      <c r="J114" s="20">
        <f t="shared" si="3"/>
        <v>43.14</v>
      </c>
      <c r="K114" s="21">
        <v>82.37</v>
      </c>
      <c r="L114" s="21">
        <f t="shared" si="6"/>
        <v>32.948</v>
      </c>
      <c r="M114" s="21">
        <f t="shared" si="7"/>
        <v>76.088</v>
      </c>
      <c r="N114" s="29">
        <v>4</v>
      </c>
      <c r="O114" s="15"/>
    </row>
    <row r="115" s="2" customFormat="1" ht="29" customHeight="1" spans="1:15">
      <c r="A115" s="15">
        <v>113</v>
      </c>
      <c r="B115" s="16"/>
      <c r="C115" s="16" t="s">
        <v>212</v>
      </c>
      <c r="D115" s="16" t="s">
        <v>18</v>
      </c>
      <c r="E115" s="19" t="s">
        <v>52</v>
      </c>
      <c r="F115" s="16" t="s">
        <v>207</v>
      </c>
      <c r="G115" s="20">
        <v>71.8</v>
      </c>
      <c r="H115" s="16"/>
      <c r="I115" s="20">
        <v>71.8</v>
      </c>
      <c r="J115" s="20">
        <f t="shared" si="3"/>
        <v>43.08</v>
      </c>
      <c r="K115" s="21">
        <v>82.35</v>
      </c>
      <c r="L115" s="21">
        <f t="shared" si="6"/>
        <v>32.94</v>
      </c>
      <c r="M115" s="21">
        <f t="shared" si="7"/>
        <v>76.02</v>
      </c>
      <c r="N115" s="29">
        <v>5</v>
      </c>
      <c r="O115" s="15"/>
    </row>
    <row r="116" s="2" customFormat="1" ht="29" customHeight="1" spans="1:15">
      <c r="A116" s="15">
        <v>110</v>
      </c>
      <c r="B116" s="16"/>
      <c r="C116" s="16" t="s">
        <v>213</v>
      </c>
      <c r="D116" s="16" t="s">
        <v>24</v>
      </c>
      <c r="E116" s="19" t="s">
        <v>52</v>
      </c>
      <c r="F116" s="16" t="s">
        <v>207</v>
      </c>
      <c r="G116" s="20">
        <v>72.15</v>
      </c>
      <c r="H116" s="16"/>
      <c r="I116" s="20">
        <v>72.15</v>
      </c>
      <c r="J116" s="20">
        <f t="shared" si="3"/>
        <v>43.29</v>
      </c>
      <c r="K116" s="21">
        <v>79.7</v>
      </c>
      <c r="L116" s="21">
        <f t="shared" si="6"/>
        <v>31.88</v>
      </c>
      <c r="M116" s="21">
        <f t="shared" si="7"/>
        <v>75.17</v>
      </c>
      <c r="N116" s="29">
        <v>6</v>
      </c>
      <c r="O116" s="15"/>
    </row>
    <row r="117" s="2" customFormat="1" ht="29" customHeight="1" spans="1:15">
      <c r="A117" s="15">
        <v>115</v>
      </c>
      <c r="B117" s="16" t="s">
        <v>214</v>
      </c>
      <c r="C117" s="16" t="s">
        <v>215</v>
      </c>
      <c r="D117" s="16" t="s">
        <v>24</v>
      </c>
      <c r="E117" s="19" t="s">
        <v>52</v>
      </c>
      <c r="F117" s="16" t="s">
        <v>216</v>
      </c>
      <c r="G117" s="20">
        <v>70.6</v>
      </c>
      <c r="H117" s="16"/>
      <c r="I117" s="20">
        <v>70.6</v>
      </c>
      <c r="J117" s="20">
        <f t="shared" si="3"/>
        <v>42.36</v>
      </c>
      <c r="K117" s="21">
        <v>85.76</v>
      </c>
      <c r="L117" s="21">
        <f t="shared" si="6"/>
        <v>34.304</v>
      </c>
      <c r="M117" s="21">
        <f t="shared" si="7"/>
        <v>76.664</v>
      </c>
      <c r="N117" s="29">
        <v>1</v>
      </c>
      <c r="O117" s="15" t="s">
        <v>21</v>
      </c>
    </row>
    <row r="118" s="2" customFormat="1" ht="29" customHeight="1" spans="1:15">
      <c r="A118" s="15">
        <v>116</v>
      </c>
      <c r="B118" s="16" t="s">
        <v>217</v>
      </c>
      <c r="C118" s="16" t="s">
        <v>218</v>
      </c>
      <c r="D118" s="16" t="s">
        <v>24</v>
      </c>
      <c r="E118" s="19" t="s">
        <v>52</v>
      </c>
      <c r="F118" s="16" t="s">
        <v>216</v>
      </c>
      <c r="G118" s="20">
        <v>69.7</v>
      </c>
      <c r="H118" s="16"/>
      <c r="I118" s="20">
        <v>69.7</v>
      </c>
      <c r="J118" s="20">
        <f t="shared" si="3"/>
        <v>41.82</v>
      </c>
      <c r="K118" s="21">
        <v>84.46</v>
      </c>
      <c r="L118" s="21">
        <f t="shared" si="6"/>
        <v>33.784</v>
      </c>
      <c r="M118" s="21">
        <f t="shared" si="7"/>
        <v>75.604</v>
      </c>
      <c r="N118" s="29">
        <v>2</v>
      </c>
      <c r="O118" s="15" t="s">
        <v>21</v>
      </c>
    </row>
    <row r="119" s="2" customFormat="1" ht="29" customHeight="1" spans="1:15">
      <c r="A119" s="15">
        <v>117</v>
      </c>
      <c r="B119" s="16"/>
      <c r="C119" s="16" t="s">
        <v>219</v>
      </c>
      <c r="D119" s="16" t="s">
        <v>24</v>
      </c>
      <c r="E119" s="19" t="s">
        <v>52</v>
      </c>
      <c r="F119" s="16" t="s">
        <v>216</v>
      </c>
      <c r="G119" s="20">
        <v>65.35</v>
      </c>
      <c r="H119" s="16">
        <v>4</v>
      </c>
      <c r="I119" s="20">
        <v>69.35</v>
      </c>
      <c r="J119" s="20">
        <f t="shared" si="3"/>
        <v>41.61</v>
      </c>
      <c r="K119" s="21">
        <v>82.52</v>
      </c>
      <c r="L119" s="21">
        <f t="shared" si="6"/>
        <v>33.008</v>
      </c>
      <c r="M119" s="21">
        <f t="shared" si="7"/>
        <v>74.618</v>
      </c>
      <c r="N119" s="29">
        <v>3</v>
      </c>
      <c r="O119" s="15"/>
    </row>
    <row r="120" s="2" customFormat="1" ht="29" customHeight="1" spans="1:15">
      <c r="A120" s="15">
        <v>120</v>
      </c>
      <c r="B120" s="16"/>
      <c r="C120" s="16" t="s">
        <v>220</v>
      </c>
      <c r="D120" s="16" t="s">
        <v>18</v>
      </c>
      <c r="E120" s="19" t="s">
        <v>52</v>
      </c>
      <c r="F120" s="16" t="s">
        <v>216</v>
      </c>
      <c r="G120" s="20">
        <v>67.8</v>
      </c>
      <c r="H120" s="16"/>
      <c r="I120" s="20">
        <v>67.8</v>
      </c>
      <c r="J120" s="20">
        <f t="shared" si="3"/>
        <v>40.68</v>
      </c>
      <c r="K120" s="21">
        <v>84.2</v>
      </c>
      <c r="L120" s="21">
        <f t="shared" si="6"/>
        <v>33.68</v>
      </c>
      <c r="M120" s="21">
        <f t="shared" si="7"/>
        <v>74.36</v>
      </c>
      <c r="N120" s="29">
        <v>4</v>
      </c>
      <c r="O120" s="15"/>
    </row>
    <row r="121" s="2" customFormat="1" ht="29" customHeight="1" spans="1:15">
      <c r="A121" s="15">
        <v>118</v>
      </c>
      <c r="B121" s="16"/>
      <c r="C121" s="16" t="s">
        <v>221</v>
      </c>
      <c r="D121" s="16" t="s">
        <v>18</v>
      </c>
      <c r="E121" s="19" t="s">
        <v>52</v>
      </c>
      <c r="F121" s="16" t="s">
        <v>216</v>
      </c>
      <c r="G121" s="20">
        <v>68.65</v>
      </c>
      <c r="H121" s="16"/>
      <c r="I121" s="20">
        <v>68.65</v>
      </c>
      <c r="J121" s="20">
        <f t="shared" si="3"/>
        <v>41.19</v>
      </c>
      <c r="K121" s="21">
        <v>82.56</v>
      </c>
      <c r="L121" s="21">
        <f t="shared" si="6"/>
        <v>33.024</v>
      </c>
      <c r="M121" s="21">
        <f t="shared" si="7"/>
        <v>74.214</v>
      </c>
      <c r="N121" s="29">
        <v>5</v>
      </c>
      <c r="O121" s="15"/>
    </row>
    <row r="122" s="2" customFormat="1" ht="29" customHeight="1" spans="1:15">
      <c r="A122" s="15">
        <v>119</v>
      </c>
      <c r="B122" s="16"/>
      <c r="C122" s="16" t="s">
        <v>222</v>
      </c>
      <c r="D122" s="16" t="s">
        <v>24</v>
      </c>
      <c r="E122" s="19" t="s">
        <v>52</v>
      </c>
      <c r="F122" s="16" t="s">
        <v>216</v>
      </c>
      <c r="G122" s="20">
        <v>67.8</v>
      </c>
      <c r="H122" s="16"/>
      <c r="I122" s="20">
        <v>67.8</v>
      </c>
      <c r="J122" s="20">
        <f t="shared" si="3"/>
        <v>40.68</v>
      </c>
      <c r="K122" s="21">
        <v>83.28</v>
      </c>
      <c r="L122" s="21">
        <f t="shared" si="6"/>
        <v>33.312</v>
      </c>
      <c r="M122" s="21">
        <f t="shared" si="7"/>
        <v>73.992</v>
      </c>
      <c r="N122" s="29">
        <v>6</v>
      </c>
      <c r="O122" s="15"/>
    </row>
    <row r="123" s="2" customFormat="1" ht="29" customHeight="1" spans="1:15">
      <c r="A123" s="15">
        <v>121</v>
      </c>
      <c r="B123" s="16" t="s">
        <v>223</v>
      </c>
      <c r="C123" s="16" t="s">
        <v>224</v>
      </c>
      <c r="D123" s="16" t="s">
        <v>18</v>
      </c>
      <c r="E123" s="19" t="s">
        <v>27</v>
      </c>
      <c r="F123" s="16" t="s">
        <v>225</v>
      </c>
      <c r="G123" s="20">
        <v>68.85</v>
      </c>
      <c r="H123" s="16"/>
      <c r="I123" s="20">
        <v>68.85</v>
      </c>
      <c r="J123" s="20">
        <f t="shared" si="3"/>
        <v>41.31</v>
      </c>
      <c r="K123" s="21">
        <v>83.46</v>
      </c>
      <c r="L123" s="21">
        <f t="shared" si="6"/>
        <v>33.384</v>
      </c>
      <c r="M123" s="21">
        <f t="shared" si="7"/>
        <v>74.694</v>
      </c>
      <c r="N123" s="29">
        <v>1</v>
      </c>
      <c r="O123" s="15" t="s">
        <v>21</v>
      </c>
    </row>
    <row r="124" s="2" customFormat="1" ht="29" customHeight="1" spans="1:15">
      <c r="A124" s="15">
        <v>122</v>
      </c>
      <c r="B124" s="16"/>
      <c r="C124" s="16" t="s">
        <v>226</v>
      </c>
      <c r="D124" s="16" t="s">
        <v>24</v>
      </c>
      <c r="E124" s="19" t="s">
        <v>27</v>
      </c>
      <c r="F124" s="16" t="s">
        <v>225</v>
      </c>
      <c r="G124" s="20">
        <v>68.1</v>
      </c>
      <c r="H124" s="16"/>
      <c r="I124" s="20">
        <v>68.1</v>
      </c>
      <c r="J124" s="20">
        <f t="shared" si="3"/>
        <v>40.86</v>
      </c>
      <c r="K124" s="21">
        <v>81.55</v>
      </c>
      <c r="L124" s="21">
        <f t="shared" si="6"/>
        <v>32.62</v>
      </c>
      <c r="M124" s="21">
        <f t="shared" si="7"/>
        <v>73.48</v>
      </c>
      <c r="N124" s="29">
        <v>2</v>
      </c>
      <c r="O124" s="15"/>
    </row>
    <row r="125" s="3" customFormat="1" ht="29" customHeight="1" spans="1:15">
      <c r="A125" s="15">
        <v>123</v>
      </c>
      <c r="B125" s="16"/>
      <c r="C125" s="16" t="s">
        <v>227</v>
      </c>
      <c r="D125" s="16" t="s">
        <v>18</v>
      </c>
      <c r="E125" s="19" t="s">
        <v>27</v>
      </c>
      <c r="F125" s="16" t="s">
        <v>225</v>
      </c>
      <c r="G125" s="20">
        <v>66.3</v>
      </c>
      <c r="H125" s="16"/>
      <c r="I125" s="20">
        <v>66.3</v>
      </c>
      <c r="J125" s="20">
        <f t="shared" si="3"/>
        <v>39.78</v>
      </c>
      <c r="K125" s="22">
        <v>82.15</v>
      </c>
      <c r="L125" s="21">
        <f t="shared" si="6"/>
        <v>32.86</v>
      </c>
      <c r="M125" s="21">
        <f t="shared" si="7"/>
        <v>72.64</v>
      </c>
      <c r="N125" s="29">
        <v>3</v>
      </c>
      <c r="O125" s="16"/>
    </row>
    <row r="126" s="2" customFormat="1" ht="29" customHeight="1" spans="1:15">
      <c r="A126" s="15">
        <v>124</v>
      </c>
      <c r="B126" s="16" t="s">
        <v>228</v>
      </c>
      <c r="C126" s="16" t="s">
        <v>229</v>
      </c>
      <c r="D126" s="16" t="s">
        <v>18</v>
      </c>
      <c r="E126" s="19" t="s">
        <v>27</v>
      </c>
      <c r="F126" s="16" t="s">
        <v>230</v>
      </c>
      <c r="G126" s="20">
        <v>73.85</v>
      </c>
      <c r="H126" s="16">
        <v>6</v>
      </c>
      <c r="I126" s="20">
        <v>79.85</v>
      </c>
      <c r="J126" s="20">
        <f t="shared" si="3"/>
        <v>47.91</v>
      </c>
      <c r="K126" s="21">
        <v>82.52</v>
      </c>
      <c r="L126" s="21">
        <f t="shared" si="6"/>
        <v>33.008</v>
      </c>
      <c r="M126" s="21">
        <f t="shared" si="7"/>
        <v>80.918</v>
      </c>
      <c r="N126" s="29">
        <v>1</v>
      </c>
      <c r="O126" s="15" t="s">
        <v>21</v>
      </c>
    </row>
    <row r="127" s="2" customFormat="1" ht="29" customHeight="1" spans="1:15">
      <c r="A127" s="15">
        <v>125</v>
      </c>
      <c r="B127" s="16"/>
      <c r="C127" s="16" t="s">
        <v>231</v>
      </c>
      <c r="D127" s="16" t="s">
        <v>18</v>
      </c>
      <c r="E127" s="19" t="s">
        <v>27</v>
      </c>
      <c r="F127" s="16" t="s">
        <v>230</v>
      </c>
      <c r="G127" s="20">
        <v>72.9</v>
      </c>
      <c r="H127" s="16"/>
      <c r="I127" s="20">
        <v>72.9</v>
      </c>
      <c r="J127" s="20">
        <f t="shared" si="3"/>
        <v>43.74</v>
      </c>
      <c r="K127" s="21">
        <v>81.32</v>
      </c>
      <c r="L127" s="21">
        <f t="shared" si="6"/>
        <v>32.528</v>
      </c>
      <c r="M127" s="21">
        <f t="shared" si="7"/>
        <v>76.268</v>
      </c>
      <c r="N127" s="29">
        <v>2</v>
      </c>
      <c r="O127" s="15"/>
    </row>
    <row r="128" s="3" customFormat="1" ht="29" customHeight="1" spans="1:15">
      <c r="A128" s="15">
        <v>126</v>
      </c>
      <c r="B128" s="16"/>
      <c r="C128" s="16" t="s">
        <v>232</v>
      </c>
      <c r="D128" s="16" t="s">
        <v>24</v>
      </c>
      <c r="E128" s="19" t="s">
        <v>27</v>
      </c>
      <c r="F128" s="16" t="s">
        <v>230</v>
      </c>
      <c r="G128" s="20">
        <v>72.4</v>
      </c>
      <c r="H128" s="16"/>
      <c r="I128" s="20">
        <v>72.4</v>
      </c>
      <c r="J128" s="20">
        <f t="shared" si="3"/>
        <v>43.44</v>
      </c>
      <c r="K128" s="22">
        <v>71.76</v>
      </c>
      <c r="L128" s="21">
        <f t="shared" si="6"/>
        <v>28.704</v>
      </c>
      <c r="M128" s="21">
        <f t="shared" si="7"/>
        <v>72.144</v>
      </c>
      <c r="N128" s="29">
        <v>3</v>
      </c>
      <c r="O128" s="16"/>
    </row>
    <row r="129" s="2" customFormat="1" ht="29" customHeight="1" spans="1:15">
      <c r="A129" s="15">
        <v>127</v>
      </c>
      <c r="B129" s="16" t="s">
        <v>233</v>
      </c>
      <c r="C129" s="16" t="s">
        <v>234</v>
      </c>
      <c r="D129" s="16" t="s">
        <v>18</v>
      </c>
      <c r="E129" s="19" t="s">
        <v>27</v>
      </c>
      <c r="F129" s="16" t="s">
        <v>235</v>
      </c>
      <c r="G129" s="20">
        <v>68.2</v>
      </c>
      <c r="H129" s="16"/>
      <c r="I129" s="20">
        <v>68.2</v>
      </c>
      <c r="J129" s="20">
        <f t="shared" si="3"/>
        <v>40.92</v>
      </c>
      <c r="K129" s="21">
        <v>80.62</v>
      </c>
      <c r="L129" s="21">
        <f t="shared" si="6"/>
        <v>32.248</v>
      </c>
      <c r="M129" s="21">
        <f t="shared" si="7"/>
        <v>73.168</v>
      </c>
      <c r="N129" s="29">
        <v>1</v>
      </c>
      <c r="O129" s="15" t="s">
        <v>21</v>
      </c>
    </row>
    <row r="130" s="2" customFormat="1" ht="29" customHeight="1" spans="1:15">
      <c r="A130" s="15">
        <v>128</v>
      </c>
      <c r="B130" s="16"/>
      <c r="C130" s="16" t="s">
        <v>236</v>
      </c>
      <c r="D130" s="16" t="s">
        <v>24</v>
      </c>
      <c r="E130" s="19" t="s">
        <v>27</v>
      </c>
      <c r="F130" s="16" t="s">
        <v>235</v>
      </c>
      <c r="G130" s="20">
        <v>67.8</v>
      </c>
      <c r="H130" s="16"/>
      <c r="I130" s="20">
        <v>67.8</v>
      </c>
      <c r="J130" s="20">
        <f t="shared" si="3"/>
        <v>40.68</v>
      </c>
      <c r="K130" s="21">
        <v>80.68</v>
      </c>
      <c r="L130" s="21">
        <f t="shared" si="6"/>
        <v>32.272</v>
      </c>
      <c r="M130" s="21">
        <f t="shared" si="7"/>
        <v>72.952</v>
      </c>
      <c r="N130" s="29">
        <v>2</v>
      </c>
      <c r="O130" s="15"/>
    </row>
    <row r="131" s="2" customFormat="1" ht="29" customHeight="1" spans="1:15">
      <c r="A131" s="15">
        <v>129</v>
      </c>
      <c r="B131" s="16"/>
      <c r="C131" s="16" t="s">
        <v>237</v>
      </c>
      <c r="D131" s="16" t="s">
        <v>24</v>
      </c>
      <c r="E131" s="19" t="s">
        <v>27</v>
      </c>
      <c r="F131" s="16" t="s">
        <v>235</v>
      </c>
      <c r="G131" s="20">
        <v>66.75</v>
      </c>
      <c r="H131" s="16"/>
      <c r="I131" s="20">
        <v>66.75</v>
      </c>
      <c r="J131" s="20">
        <f t="shared" ref="J131:J137" si="8">I131*0.6</f>
        <v>40.05</v>
      </c>
      <c r="K131" s="21">
        <v>81.38</v>
      </c>
      <c r="L131" s="21">
        <f t="shared" si="6"/>
        <v>32.552</v>
      </c>
      <c r="M131" s="21">
        <f t="shared" si="7"/>
        <v>72.602</v>
      </c>
      <c r="N131" s="29">
        <v>3</v>
      </c>
      <c r="O131" s="15"/>
    </row>
    <row r="132" s="2" customFormat="1" ht="29" customHeight="1" spans="1:15">
      <c r="A132" s="15">
        <v>130</v>
      </c>
      <c r="B132" s="16" t="s">
        <v>238</v>
      </c>
      <c r="C132" s="16" t="s">
        <v>239</v>
      </c>
      <c r="D132" s="16" t="s">
        <v>18</v>
      </c>
      <c r="E132" s="19" t="s">
        <v>240</v>
      </c>
      <c r="F132" s="16" t="s">
        <v>241</v>
      </c>
      <c r="G132" s="20">
        <v>68.2</v>
      </c>
      <c r="H132" s="16"/>
      <c r="I132" s="20">
        <v>68.2</v>
      </c>
      <c r="J132" s="20">
        <f t="shared" si="8"/>
        <v>40.92</v>
      </c>
      <c r="K132" s="21">
        <v>79.62</v>
      </c>
      <c r="L132" s="21">
        <f t="shared" si="6"/>
        <v>31.848</v>
      </c>
      <c r="M132" s="21">
        <f t="shared" si="7"/>
        <v>72.768</v>
      </c>
      <c r="N132" s="29">
        <v>1</v>
      </c>
      <c r="O132" s="15" t="s">
        <v>21</v>
      </c>
    </row>
    <row r="133" s="2" customFormat="1" ht="29" customHeight="1" spans="1:15">
      <c r="A133" s="15">
        <v>131</v>
      </c>
      <c r="B133" s="16"/>
      <c r="C133" s="16" t="s">
        <v>242</v>
      </c>
      <c r="D133" s="16" t="s">
        <v>24</v>
      </c>
      <c r="E133" s="19" t="s">
        <v>240</v>
      </c>
      <c r="F133" s="16" t="s">
        <v>241</v>
      </c>
      <c r="G133" s="20">
        <v>66.6</v>
      </c>
      <c r="H133" s="16"/>
      <c r="I133" s="20">
        <v>66.6</v>
      </c>
      <c r="J133" s="20">
        <f t="shared" si="8"/>
        <v>39.96</v>
      </c>
      <c r="K133" s="21">
        <v>76.02</v>
      </c>
      <c r="L133" s="21">
        <f t="shared" si="6"/>
        <v>30.408</v>
      </c>
      <c r="M133" s="21">
        <f t="shared" si="7"/>
        <v>70.368</v>
      </c>
      <c r="N133" s="29">
        <v>2</v>
      </c>
      <c r="O133" s="15"/>
    </row>
    <row r="134" s="2" customFormat="1" ht="29" customHeight="1" spans="1:15">
      <c r="A134" s="15">
        <v>132</v>
      </c>
      <c r="B134" s="16"/>
      <c r="C134" s="16" t="s">
        <v>243</v>
      </c>
      <c r="D134" s="16" t="s">
        <v>24</v>
      </c>
      <c r="E134" s="19" t="s">
        <v>240</v>
      </c>
      <c r="F134" s="16" t="s">
        <v>241</v>
      </c>
      <c r="G134" s="20">
        <v>60.35</v>
      </c>
      <c r="H134" s="16"/>
      <c r="I134" s="20">
        <v>60.35</v>
      </c>
      <c r="J134" s="20">
        <f t="shared" si="8"/>
        <v>36.21</v>
      </c>
      <c r="K134" s="21">
        <v>76.58</v>
      </c>
      <c r="L134" s="21">
        <f t="shared" si="6"/>
        <v>30.632</v>
      </c>
      <c r="M134" s="21">
        <f t="shared" si="7"/>
        <v>66.842</v>
      </c>
      <c r="N134" s="29">
        <v>3</v>
      </c>
      <c r="O134" s="15"/>
    </row>
    <row r="135" s="2" customFormat="1" ht="29" customHeight="1" spans="1:15">
      <c r="A135" s="15">
        <v>133</v>
      </c>
      <c r="B135" s="16" t="s">
        <v>244</v>
      </c>
      <c r="C135" s="16" t="s">
        <v>245</v>
      </c>
      <c r="D135" s="16" t="s">
        <v>18</v>
      </c>
      <c r="E135" s="19" t="s">
        <v>246</v>
      </c>
      <c r="F135" s="16" t="s">
        <v>247</v>
      </c>
      <c r="G135" s="20">
        <v>69.4</v>
      </c>
      <c r="H135" s="16">
        <v>6</v>
      </c>
      <c r="I135" s="20">
        <v>75.4</v>
      </c>
      <c r="J135" s="20">
        <f t="shared" si="8"/>
        <v>45.24</v>
      </c>
      <c r="K135" s="21">
        <v>79.54</v>
      </c>
      <c r="L135" s="21">
        <f t="shared" si="6"/>
        <v>31.816</v>
      </c>
      <c r="M135" s="21">
        <f t="shared" si="7"/>
        <v>77.056</v>
      </c>
      <c r="N135" s="29">
        <v>1</v>
      </c>
      <c r="O135" s="15" t="s">
        <v>21</v>
      </c>
    </row>
    <row r="136" s="2" customFormat="1" ht="29" customHeight="1" spans="1:15">
      <c r="A136" s="15">
        <v>134</v>
      </c>
      <c r="B136" s="16"/>
      <c r="C136" s="16" t="s">
        <v>248</v>
      </c>
      <c r="D136" s="16" t="s">
        <v>18</v>
      </c>
      <c r="E136" s="19" t="s">
        <v>246</v>
      </c>
      <c r="F136" s="16" t="s">
        <v>247</v>
      </c>
      <c r="G136" s="20">
        <v>67.2</v>
      </c>
      <c r="H136" s="16"/>
      <c r="I136" s="20">
        <v>67.2</v>
      </c>
      <c r="J136" s="20">
        <f t="shared" si="8"/>
        <v>40.32</v>
      </c>
      <c r="K136" s="21">
        <v>81.7</v>
      </c>
      <c r="L136" s="21">
        <f t="shared" si="6"/>
        <v>32.68</v>
      </c>
      <c r="M136" s="21">
        <f t="shared" si="7"/>
        <v>73</v>
      </c>
      <c r="N136" s="29">
        <v>2</v>
      </c>
      <c r="O136" s="15"/>
    </row>
    <row r="137" s="2" customFormat="1" ht="29" customHeight="1" spans="1:15">
      <c r="A137" s="15">
        <v>135</v>
      </c>
      <c r="B137" s="30"/>
      <c r="C137" s="30" t="s">
        <v>249</v>
      </c>
      <c r="D137" s="30" t="s">
        <v>18</v>
      </c>
      <c r="E137" s="19" t="s">
        <v>246</v>
      </c>
      <c r="F137" s="16" t="s">
        <v>247</v>
      </c>
      <c r="G137" s="20">
        <v>66.9</v>
      </c>
      <c r="H137" s="16"/>
      <c r="I137" s="20">
        <v>66.9</v>
      </c>
      <c r="J137" s="20">
        <f t="shared" si="8"/>
        <v>40.14</v>
      </c>
      <c r="K137" s="21">
        <v>79.74</v>
      </c>
      <c r="L137" s="21">
        <f t="shared" si="6"/>
        <v>31.896</v>
      </c>
      <c r="M137" s="21">
        <f t="shared" si="7"/>
        <v>72.036</v>
      </c>
      <c r="N137" s="29">
        <v>3</v>
      </c>
      <c r="O137" s="15"/>
    </row>
  </sheetData>
  <autoFilter xmlns:etc="http://www.wps.cn/officeDocument/2017/etCustomData" ref="A2:O137" etc:filterBottomFollowUsedRange="0">
    <extLst/>
  </autoFilter>
  <mergeCells count="1">
    <mergeCell ref="A1:O1"/>
  </mergeCells>
  <pageMargins left="0.590277777777778" right="0.590277777777778" top="1" bottom="0.786805555555556"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体检入闱名单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桂华</cp:lastModifiedBy>
  <dcterms:created xsi:type="dcterms:W3CDTF">2023-05-28T03:15:00Z</dcterms:created>
  <dcterms:modified xsi:type="dcterms:W3CDTF">2026-06-15T17:24:09Z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CalculationRule">
    <vt:i4>0</vt:i4>
  </property>
  <property fmtid="{D5CDD505-2E9C-101B-9397-08002B2CF9AE}" pid="4" name="ICV">
    <vt:lpwstr>8E054A7A43FA1A4A9F662F6A255952CE_43</vt:lpwstr>
  </property>
</Properties>
</file>