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5270" windowHeight="9405" tabRatio="819" activeTab="5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14210" fullCalcOnLoad="1"/>
</workbook>
</file>

<file path=xl/calcChain.xml><?xml version="1.0" encoding="utf-8"?>
<calcChain xmlns="http://schemas.openxmlformats.org/spreadsheetml/2006/main">
  <c r="D23" i="6"/>
  <c r="D14"/>
  <c r="C7" i="10"/>
  <c r="E7"/>
  <c r="D30" i="6"/>
  <c r="H8" i="2"/>
  <c r="D11" i="4"/>
  <c r="B6"/>
  <c r="F7" i="11"/>
  <c r="F7" i="9"/>
  <c r="E8" i="8"/>
  <c r="C8"/>
  <c r="H7"/>
  <c r="G7"/>
  <c r="F7"/>
  <c r="E7"/>
  <c r="D7"/>
  <c r="C7"/>
  <c r="D32" i="6"/>
  <c r="D31"/>
  <c r="D29"/>
  <c r="F28"/>
  <c r="E28"/>
  <c r="D28"/>
  <c r="D27"/>
  <c r="D26"/>
  <c r="D25"/>
  <c r="D24"/>
  <c r="D22"/>
  <c r="D21"/>
  <c r="D20"/>
  <c r="D19"/>
  <c r="D18"/>
  <c r="D17"/>
  <c r="D16"/>
  <c r="D15"/>
  <c r="F13"/>
  <c r="E13"/>
  <c r="D13"/>
  <c r="D12"/>
  <c r="D11"/>
  <c r="D10"/>
  <c r="D9"/>
  <c r="F8"/>
  <c r="E8"/>
  <c r="D8"/>
  <c r="F7"/>
  <c r="E7"/>
  <c r="D7"/>
  <c r="H34" i="4"/>
  <c r="G34"/>
  <c r="F34"/>
  <c r="E34"/>
  <c r="D14"/>
  <c r="D15"/>
  <c r="D25"/>
  <c r="D34"/>
  <c r="B34"/>
  <c r="D32"/>
  <c r="D31"/>
  <c r="D30"/>
  <c r="D29"/>
  <c r="D28"/>
  <c r="D27"/>
  <c r="D26"/>
  <c r="D24"/>
  <c r="D23"/>
  <c r="D22"/>
  <c r="D21"/>
  <c r="D20"/>
  <c r="D19"/>
  <c r="D18"/>
  <c r="D17"/>
  <c r="D16"/>
  <c r="D13"/>
  <c r="D12"/>
  <c r="D10"/>
  <c r="B10"/>
  <c r="D9"/>
  <c r="D8"/>
  <c r="D7"/>
  <c r="H6"/>
  <c r="G6"/>
  <c r="F6"/>
  <c r="E6"/>
  <c r="D6"/>
  <c r="F21" i="3"/>
  <c r="F20"/>
  <c r="F19"/>
  <c r="F18"/>
  <c r="F17"/>
  <c r="F16"/>
  <c r="F15"/>
  <c r="F14"/>
  <c r="F13"/>
  <c r="F12"/>
  <c r="F11"/>
  <c r="F10"/>
  <c r="F9"/>
  <c r="J8"/>
  <c r="I8"/>
  <c r="H8"/>
  <c r="G8"/>
  <c r="F8"/>
  <c r="J7"/>
  <c r="I7"/>
  <c r="H7"/>
  <c r="G7"/>
  <c r="F7"/>
  <c r="N32" i="2"/>
  <c r="F32"/>
  <c r="N31"/>
  <c r="F31"/>
  <c r="N30"/>
  <c r="F30"/>
  <c r="N29"/>
  <c r="F29"/>
  <c r="N28"/>
  <c r="F28"/>
  <c r="N27"/>
  <c r="F27"/>
  <c r="N26"/>
  <c r="F26"/>
  <c r="N25"/>
  <c r="F25"/>
  <c r="N24"/>
  <c r="F24"/>
  <c r="N23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/>
  <c r="N10"/>
  <c r="F10"/>
  <c r="N9"/>
  <c r="F9"/>
  <c r="T8"/>
  <c r="S8"/>
  <c r="R8"/>
  <c r="Q8"/>
  <c r="P8"/>
  <c r="O8"/>
  <c r="N8"/>
  <c r="M8"/>
  <c r="L8"/>
  <c r="K8"/>
  <c r="J8"/>
  <c r="I8"/>
  <c r="G8"/>
  <c r="F8"/>
  <c r="T7"/>
  <c r="S7"/>
  <c r="R7"/>
  <c r="Q7"/>
  <c r="P7"/>
  <c r="O7"/>
  <c r="N7"/>
  <c r="M7"/>
  <c r="L7"/>
  <c r="K7"/>
  <c r="J7"/>
  <c r="I7"/>
  <c r="H7"/>
  <c r="G7"/>
  <c r="F7"/>
  <c r="D36" i="1"/>
  <c r="B36"/>
  <c r="D31"/>
  <c r="B31"/>
</calcChain>
</file>

<file path=xl/sharedStrings.xml><?xml version="1.0" encoding="utf-8"?>
<sst xmlns="http://schemas.openxmlformats.org/spreadsheetml/2006/main" count="419" uniqueCount="245">
  <si>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</si>
  <si>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</si>
  <si>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</si>
  <si>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</si>
  <si>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</si>
  <si>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</si>
  <si>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</si>
  <si>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</si>
  <si>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</si>
  <si>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</si>
  <si>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</si>
  <si>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</si>
  <si>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</si>
  <si>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</si>
  <si>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</si>
  <si>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</si>
  <si>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</si>
  <si>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</si>
  <si>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</si>
  <si>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</si>
  <si>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</si>
  <si>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</si>
  <si>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</si>
  <si>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</si>
  <si>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</si>
  <si>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</si>
  <si>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</si>
  <si>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</si>
  <si>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</si>
  <si>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</si>
  <si>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</si>
  <si>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</si>
  <si>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</si>
  <si>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</si>
  <si>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</si>
  <si>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</si>
  <si>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</si>
  <si>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</si>
  <si>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</si>
  <si>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</si>
  <si>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</si>
  <si>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</si>
  <si>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</si>
  <si>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</si>
  <si>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</si>
  <si>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</si>
  <si>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</si>
  <si>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</si>
  <si>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</si>
  <si>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</si>
  <si>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</si>
  <si>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</si>
  <si>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</si>
  <si>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</si>
  <si>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</si>
  <si>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</si>
  <si>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</si>
  <si>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</si>
  <si>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</si>
  <si>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</si>
  <si>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</si>
  <si>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</si>
  <si>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</si>
  <si>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</si>
  <si>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</si>
  <si>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</si>
  <si>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</si>
  <si>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</si>
  <si>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</si>
  <si>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</si>
  <si>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</si>
  <si>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</si>
  <si>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</si>
  <si>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01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</si>
  <si>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</si>
  <si>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</si>
  <si>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08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</si>
  <si>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5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</si>
  <si>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机关事业单位基本养老保险缴费支出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</si>
  <si>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10</t>
    </r>
  </si>
  <si>
    <r>
      <rPr>
        <sz val="9"/>
        <rFont val="宋体"/>
        <charset val="134"/>
      </rPr>
      <t>1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</si>
  <si>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行政单位医疗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</si>
  <si>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21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</si>
  <si>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住房公积金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</si>
  <si>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</si>
  <si>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</si>
  <si>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</si>
  <si>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</si>
  <si>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</si>
  <si>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</si>
  <si>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</si>
  <si>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</si>
  <si>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</si>
  <si>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</si>
  <si>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</si>
  <si>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</si>
  <si>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</si>
  <si>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</si>
  <si>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</si>
  <si>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</si>
  <si>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</si>
  <si>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</si>
  <si>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</si>
  <si>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</si>
  <si>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</si>
  <si>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</si>
  <si>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</si>
  <si>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</si>
  <si>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</si>
  <si>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</si>
  <si>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</si>
  <si>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</si>
  <si>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</si>
  <si>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</si>
  <si>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</si>
  <si>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</si>
  <si>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</si>
  <si>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</si>
  <si>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</si>
  <si>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</si>
  <si>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</si>
  <si>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</si>
  <si>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</si>
  <si>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</si>
  <si>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</si>
  <si>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</si>
  <si>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</si>
  <si>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</si>
  <si>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一般公共预算支出预算表</t>
  </si>
  <si>
    <t>工资福利支出</t>
  </si>
  <si>
    <t>商品和服务支出</t>
  </si>
  <si>
    <t>对个人和家庭的补助</t>
  </si>
  <si>
    <t>基本工资</t>
  </si>
  <si>
    <t>津贴补贴</t>
  </si>
  <si>
    <t>机关事业单位基本养老保险缴费</t>
  </si>
  <si>
    <t>办公费</t>
  </si>
  <si>
    <t>印刷费</t>
  </si>
  <si>
    <t>水费</t>
  </si>
  <si>
    <t>电费</t>
  </si>
  <si>
    <t>邮电费</t>
  </si>
  <si>
    <t>物业管理费</t>
  </si>
  <si>
    <t>差旅费</t>
  </si>
  <si>
    <t>因公出国（境）费用</t>
  </si>
  <si>
    <t>维修（护）费</t>
  </si>
  <si>
    <t>培训费</t>
  </si>
  <si>
    <t>公务接待费</t>
  </si>
  <si>
    <t>专用材料费</t>
  </si>
  <si>
    <t>劳务费</t>
  </si>
  <si>
    <t>工会经费</t>
  </si>
  <si>
    <t>其他商品和服务支出</t>
  </si>
  <si>
    <t>生活补助</t>
  </si>
  <si>
    <t>奖励金</t>
  </si>
  <si>
    <t>住房公积金</t>
  </si>
  <si>
    <t>其他对个人和家庭的补助支出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</si>
  <si>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</si>
  <si>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</si>
  <si>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</si>
  <si>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</si>
  <si>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</si>
  <si>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</si>
  <si>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</si>
  <si>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>01</t>
  </si>
  <si>
    <t xml:space="preserve">  基本工资</t>
  </si>
  <si>
    <t>02</t>
  </si>
  <si>
    <t xml:space="preserve">  津贴补贴</t>
  </si>
  <si>
    <t>03</t>
  </si>
  <si>
    <t>04</t>
  </si>
  <si>
    <t>07</t>
  </si>
  <si>
    <t xml:space="preserve">  绩效工资</t>
  </si>
  <si>
    <t xml:space="preserve">  机关事业单位基本养老保险缴费</t>
  </si>
  <si>
    <t>302</t>
  </si>
  <si>
    <t xml:space="preserve">  办公费</t>
  </si>
  <si>
    <t xml:space="preserve">  印刷费</t>
  </si>
  <si>
    <t>05</t>
  </si>
  <si>
    <t xml:space="preserve">  水费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</si>
  <si>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</si>
  <si>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</si>
  <si>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</si>
  <si>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</si>
  <si>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</si>
  <si>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</si>
  <si>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</si>
  <si>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</si>
  <si>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 xml:space="preserve">  培训费</t>
  </si>
  <si>
    <t xml:space="preserve">  专用材料费</t>
  </si>
  <si>
    <t xml:space="preserve">  劳务费</t>
  </si>
  <si>
    <t xml:space="preserve">  工会经费</t>
  </si>
  <si>
    <t xml:space="preserve">  其他商品和服务支出</t>
  </si>
  <si>
    <t>303</t>
  </si>
  <si>
    <t xml:space="preserve">  生活补贴</t>
  </si>
  <si>
    <t xml:space="preserve">  奖励金</t>
  </si>
  <si>
    <t xml:space="preserve">  住房公积金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</si>
  <si>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</si>
  <si>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</si>
  <si>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</si>
  <si>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</si>
  <si>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</si>
  <si>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</si>
  <si>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</si>
  <si>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</si>
  <si>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</si>
  <si>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</si>
  <si>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</si>
  <si>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</si>
  <si>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</si>
  <si>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</si>
  <si>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</si>
  <si>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</si>
  <si>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</si>
  <si>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</si>
  <si>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</si>
  <si>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</si>
  <si>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元坝镇中</t>
    <phoneticPr fontId="6" type="noConversion"/>
  </si>
  <si>
    <t>205</t>
    <phoneticPr fontId="6" type="noConversion"/>
  </si>
  <si>
    <t>02</t>
    <phoneticPr fontId="6" type="noConversion"/>
  </si>
  <si>
    <t>苍溪县元坝镇初级中学校</t>
  </si>
  <si>
    <t>苍溪县元坝镇初级中学校</t>
    <phoneticPr fontId="6" type="noConversion"/>
  </si>
  <si>
    <t>元坝镇中</t>
    <phoneticPr fontId="6" type="noConversion"/>
  </si>
  <si>
    <t>205</t>
    <phoneticPr fontId="6" type="noConversion"/>
  </si>
  <si>
    <t>绩效工资</t>
  </si>
  <si>
    <t>元坝镇中</t>
    <phoneticPr fontId="6" type="noConversion"/>
  </si>
  <si>
    <t>苍溪县元坝镇初级中学校</t>
    <phoneticPr fontId="6" type="noConversion"/>
  </si>
  <si>
    <r>
      <t>3</t>
    </r>
    <r>
      <rPr>
        <sz val="9"/>
        <rFont val="宋体"/>
        <charset val="134"/>
      </rPr>
      <t>60700</t>
    </r>
    <phoneticPr fontId="6" type="noConversion"/>
  </si>
  <si>
    <r>
      <t>360700</t>
    </r>
    <r>
      <rPr>
        <sz val="9"/>
        <rFont val="宋体"/>
        <charset val="134"/>
      </rPr>
      <t/>
    </r>
  </si>
  <si>
    <r>
      <rPr>
        <sz val="10"/>
        <color indexed="8"/>
        <rFont val="宋体"/>
        <charset val="134"/>
      </rPr>
      <t>360700</t>
    </r>
    <phoneticPr fontId="6" type="noConversion"/>
  </si>
  <si>
    <r>
      <t>3</t>
    </r>
    <r>
      <rPr>
        <sz val="9"/>
        <rFont val="宋体"/>
        <charset val="134"/>
      </rPr>
      <t>60700</t>
    </r>
    <phoneticPr fontId="6" type="noConversion"/>
  </si>
  <si>
    <t>360700</t>
    <phoneticPr fontId="6" type="noConversion"/>
  </si>
  <si>
    <t>360700</t>
    <phoneticPr fontId="6" type="noConversion"/>
  </si>
  <si>
    <t>03</t>
    <phoneticPr fontId="6" type="noConversion"/>
  </si>
  <si>
    <t xml:space="preserve">  教育支出</t>
    <phoneticPr fontId="6" type="noConversion"/>
  </si>
  <si>
    <r>
      <rPr>
        <sz val="9"/>
        <rFont val="宋体"/>
        <charset val="134"/>
      </rPr>
      <t>机关事业单位基本养老保险缴费支出</t>
    </r>
    <phoneticPr fontId="6" type="noConversion"/>
  </si>
  <si>
    <r>
      <rPr>
        <sz val="9"/>
        <rFont val="宋体"/>
        <charset val="134"/>
      </rPr>
      <t>事业单位医疗</t>
    </r>
    <phoneticPr fontId="6" type="noConversion"/>
  </si>
  <si>
    <r>
      <rPr>
        <sz val="9"/>
        <rFont val="宋体"/>
        <charset val="134"/>
      </rPr>
      <t>住房公积金</t>
    </r>
    <phoneticPr fontId="6" type="noConversion"/>
  </si>
  <si>
    <t>工伤失业等</t>
    <phoneticPr fontId="6" type="noConversion"/>
  </si>
  <si>
    <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公务接待费</t>
    </r>
    <phoneticPr fontId="6" type="noConversion"/>
  </si>
  <si>
    <r>
      <t>0</t>
    </r>
    <r>
      <rPr>
        <sz val="9"/>
        <rFont val="宋体"/>
        <charset val="134"/>
      </rPr>
      <t>1</t>
    </r>
    <phoneticPr fontId="6" type="noConversion"/>
  </si>
  <si>
    <r>
      <t>0</t>
    </r>
    <r>
      <rPr>
        <sz val="9"/>
        <rFont val="宋体"/>
        <charset val="134"/>
      </rPr>
      <t>2</t>
    </r>
    <phoneticPr fontId="6" type="noConversion"/>
  </si>
  <si>
    <r>
      <t>03</t>
    </r>
    <r>
      <rPr>
        <sz val="9"/>
        <rFont val="宋体"/>
        <charset val="134"/>
      </rPr>
      <t/>
    </r>
  </si>
  <si>
    <r>
      <t>04</t>
    </r>
    <r>
      <rPr>
        <sz val="9"/>
        <rFont val="宋体"/>
        <charset val="134"/>
      </rPr>
      <t/>
    </r>
  </si>
  <si>
    <r>
      <t>0</t>
    </r>
    <r>
      <rPr>
        <sz val="9"/>
        <rFont val="宋体"/>
        <charset val="134"/>
      </rPr>
      <t>2</t>
    </r>
    <phoneticPr fontId="6" type="noConversion"/>
  </si>
  <si>
    <r>
      <t>06</t>
    </r>
    <r>
      <rPr>
        <sz val="9"/>
        <rFont val="宋体"/>
        <charset val="134"/>
      </rPr>
      <t/>
    </r>
  </si>
  <si>
    <r>
      <t>08</t>
    </r>
    <r>
      <rPr>
        <sz val="9"/>
        <rFont val="宋体"/>
        <charset val="134"/>
      </rPr>
      <t/>
    </r>
  </si>
  <si>
    <r>
      <t>10</t>
    </r>
    <r>
      <rPr>
        <sz val="9"/>
        <rFont val="宋体"/>
        <charset val="134"/>
      </rPr>
      <t/>
    </r>
  </si>
  <si>
    <r>
      <t>12</t>
    </r>
    <r>
      <rPr>
        <sz val="9"/>
        <rFont val="宋体"/>
        <charset val="134"/>
      </rPr>
      <t/>
    </r>
  </si>
  <si>
    <r>
      <t>14</t>
    </r>
    <r>
      <rPr>
        <sz val="9"/>
        <rFont val="宋体"/>
        <charset val="134"/>
      </rPr>
      <t/>
    </r>
  </si>
</sst>
</file>

<file path=xl/styles.xml><?xml version="1.0" encoding="utf-8"?>
<styleSheet xmlns="http://schemas.openxmlformats.org/spreadsheetml/2006/main">
  <numFmts count="1">
    <numFmt numFmtId="176" formatCode="&quot;\&quot;#,##0.00_);\(&quot;\&quot;#,##0.00\)"/>
  </numFmts>
  <fonts count="27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b/>
      <sz val="9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b/>
      <sz val="20"/>
      <name val="方正小标宋简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</cellStyleXfs>
  <cellXfs count="177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horizontal="centerContinuous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1" fontId="6" fillId="0" borderId="4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 applyProtection="1">
      <alignment vertical="center" wrapText="1"/>
    </xf>
    <xf numFmtId="4" fontId="8" fillId="0" borderId="4" xfId="0" applyNumberFormat="1" applyFont="1" applyFill="1" applyBorder="1" applyAlignment="1" applyProtection="1">
      <alignment vertical="center" shrinkToFit="1"/>
    </xf>
    <xf numFmtId="4" fontId="8" fillId="0" borderId="8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vertical="center" wrapText="1"/>
    </xf>
    <xf numFmtId="4" fontId="16" fillId="0" borderId="4" xfId="0" applyNumberFormat="1" applyFont="1" applyFill="1" applyBorder="1" applyAlignment="1">
      <alignment vertical="center" shrinkToFit="1"/>
    </xf>
    <xf numFmtId="4" fontId="8" fillId="0" borderId="4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5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 applyProtection="1">
      <alignment vertical="center" wrapText="1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49" fontId="19" fillId="0" borderId="4" xfId="0" applyNumberFormat="1" applyFont="1" applyFill="1" applyBorder="1" applyAlignment="1">
      <alignment horizontal="left" vertical="center"/>
    </xf>
    <xf numFmtId="0" fontId="19" fillId="0" borderId="4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9" fontId="8" fillId="0" borderId="4" xfId="0" applyNumberFormat="1" applyFont="1" applyFill="1" applyBorder="1" applyAlignment="1" applyProtection="1">
      <alignment vertical="center" wrapText="1"/>
    </xf>
    <xf numFmtId="4" fontId="8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vertical="center" wrapText="1"/>
    </xf>
    <xf numFmtId="49" fontId="6" fillId="0" borderId="5" xfId="0" applyNumberFormat="1" applyFont="1" applyFill="1" applyBorder="1" applyAlignment="1" applyProtection="1">
      <alignment vertical="center" shrinkToFit="1"/>
    </xf>
    <xf numFmtId="4" fontId="6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horizontal="right" vertical="center" wrapText="1"/>
    </xf>
    <xf numFmtId="49" fontId="8" fillId="0" borderId="5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3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 applyProtection="1">
      <alignment vertical="center" shrinkToFit="1"/>
    </xf>
    <xf numFmtId="4" fontId="0" fillId="0" borderId="4" xfId="0" applyNumberFormat="1" applyFill="1" applyBorder="1" applyAlignment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8" fillId="0" borderId="4" xfId="0" applyNumberFormat="1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vertical="center" shrinkToFit="1"/>
    </xf>
    <xf numFmtId="1" fontId="8" fillId="0" borderId="5" xfId="0" applyNumberFormat="1" applyFont="1" applyFill="1" applyBorder="1" applyAlignment="1">
      <alignment vertical="center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4" xfId="0" applyNumberFormat="1" applyFont="1" applyFill="1" applyBorder="1" applyAlignment="1">
      <alignment horizontal="centerContinuous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>
      <alignment vertical="center"/>
    </xf>
    <xf numFmtId="4" fontId="1" fillId="0" borderId="6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 applyProtection="1">
      <alignment vertical="center" shrinkToFit="1"/>
    </xf>
    <xf numFmtId="1" fontId="1" fillId="0" borderId="4" xfId="0" applyNumberFormat="1" applyFont="1" applyFill="1" applyBorder="1" applyAlignment="1">
      <alignment vertical="center"/>
    </xf>
    <xf numFmtId="4" fontId="1" fillId="0" borderId="1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>
      <alignment horizontal="left" vertical="center" shrinkToFit="1"/>
    </xf>
    <xf numFmtId="4" fontId="1" fillId="0" borderId="4" xfId="0" applyNumberFormat="1" applyFont="1" applyFill="1" applyBorder="1" applyAlignment="1">
      <alignment vertical="center" shrinkToFit="1"/>
    </xf>
    <xf numFmtId="0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horizontal="right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4" fontId="4" fillId="0" borderId="4" xfId="0" applyNumberFormat="1" applyFont="1" applyFill="1" applyBorder="1" applyAlignment="1">
      <alignment horizontal="center" vertical="center" shrinkToFit="1"/>
    </xf>
    <xf numFmtId="4" fontId="4" fillId="0" borderId="4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right" vertical="center" wrapText="1"/>
    </xf>
    <xf numFmtId="4" fontId="8" fillId="0" borderId="5" xfId="0" applyNumberFormat="1" applyFont="1" applyFill="1" applyBorder="1" applyAlignment="1" applyProtection="1">
      <alignment vertical="center" shrinkToFit="1"/>
    </xf>
    <xf numFmtId="49" fontId="8" fillId="0" borderId="5" xfId="0" applyNumberFormat="1" applyFont="1" applyFill="1" applyBorder="1" applyAlignment="1" applyProtection="1">
      <alignment horizontal="left" vertical="center" shrinkToFit="1"/>
    </xf>
    <xf numFmtId="4" fontId="6" fillId="0" borderId="5" xfId="0" applyNumberFormat="1" applyFont="1" applyFill="1" applyBorder="1" applyAlignment="1" applyProtection="1">
      <alignment vertical="center" shrinkToFit="1"/>
    </xf>
    <xf numFmtId="1" fontId="0" fillId="0" borderId="4" xfId="0" applyNumberFormat="1" applyFill="1" applyBorder="1" applyAlignment="1">
      <alignment horizontal="centerContinuous" vertical="center"/>
    </xf>
    <xf numFmtId="4" fontId="6" fillId="0" borderId="8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9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4" xfId="0" applyNumberFormat="1" applyFont="1" applyFill="1" applyBorder="1" applyAlignment="1">
      <alignment horizontal="centerContinuous" vertical="center"/>
    </xf>
    <xf numFmtId="0" fontId="1" fillId="2" borderId="4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 applyProtection="1">
      <alignment vertical="center" shrinkToFit="1"/>
    </xf>
    <xf numFmtId="4" fontId="1" fillId="2" borderId="4" xfId="0" applyNumberFormat="1" applyFont="1" applyFill="1" applyBorder="1" applyAlignment="1" applyProtection="1">
      <alignment vertical="center" wrapText="1"/>
    </xf>
    <xf numFmtId="4" fontId="1" fillId="2" borderId="4" xfId="0" applyNumberFormat="1" applyFont="1" applyFill="1" applyBorder="1" applyAlignment="1">
      <alignment vertical="center" wrapText="1"/>
    </xf>
    <xf numFmtId="0" fontId="21" fillId="2" borderId="4" xfId="0" applyNumberFormat="1" applyFont="1" applyFill="1" applyBorder="1" applyAlignment="1">
      <alignment horizontal="center" vertical="center"/>
    </xf>
    <xf numFmtId="4" fontId="21" fillId="2" borderId="4" xfId="0" applyNumberFormat="1" applyFont="1" applyFill="1" applyBorder="1" applyAlignment="1">
      <alignment vertical="center" shrinkToFit="1"/>
    </xf>
    <xf numFmtId="4" fontId="21" fillId="2" borderId="4" xfId="0" applyNumberFormat="1" applyFont="1" applyFill="1" applyBorder="1" applyAlignment="1">
      <alignment vertical="center" wrapText="1"/>
    </xf>
    <xf numFmtId="4" fontId="1" fillId="2" borderId="4" xfId="0" applyNumberFormat="1" applyFont="1" applyFill="1" applyBorder="1" applyAlignment="1">
      <alignment horizontal="right" vertical="center" shrinkToFit="1"/>
    </xf>
    <xf numFmtId="4" fontId="21" fillId="2" borderId="4" xfId="0" applyNumberFormat="1" applyFont="1" applyFill="1" applyBorder="1" applyAlignment="1">
      <alignment horizontal="right" vertical="center" shrinkToFit="1"/>
    </xf>
    <xf numFmtId="49" fontId="6" fillId="0" borderId="5" xfId="0" applyNumberFormat="1" applyFont="1" applyFill="1" applyBorder="1" applyAlignment="1" applyProtection="1">
      <alignment horizontal="left" vertical="center" shrinkToFit="1"/>
    </xf>
    <xf numFmtId="4" fontId="6" fillId="0" borderId="4" xfId="0" applyNumberFormat="1" applyFont="1" applyFill="1" applyBorder="1" applyAlignment="1">
      <alignment vertical="center" shrinkToFit="1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176" fontId="6" fillId="0" borderId="6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21" fillId="2" borderId="0" xfId="0" applyNumberFormat="1" applyFont="1" applyFill="1" applyAlignment="1">
      <alignment horizontal="left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2" fillId="0" borderId="6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9" xfId="0" applyNumberFormat="1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D22" sqref="D22"/>
    </sheetView>
  </sheetViews>
  <sheetFormatPr defaultColWidth="6.5" defaultRowHeight="20.25" customHeight="1"/>
  <cols>
    <col min="1" max="1" width="34.625" style="125" customWidth="1"/>
    <col min="2" max="2" width="15.375" style="125" customWidth="1"/>
    <col min="3" max="3" width="34.625" style="125" customWidth="1"/>
    <col min="4" max="4" width="15.375" style="125" customWidth="1"/>
    <col min="5" max="16384" width="6.5" style="125"/>
  </cols>
  <sheetData>
    <row r="1" spans="1:4" s="122" customFormat="1" ht="20.25" customHeight="1">
      <c r="B1" s="30"/>
      <c r="C1" s="30"/>
      <c r="D1" s="126" t="s">
        <v>0</v>
      </c>
    </row>
    <row r="2" spans="1:4" s="123" customFormat="1" ht="30" customHeight="1">
      <c r="A2" s="142" t="s">
        <v>1</v>
      </c>
      <c r="B2" s="142"/>
      <c r="C2" s="142"/>
      <c r="D2" s="142"/>
    </row>
    <row r="3" spans="1:4" s="122" customFormat="1" ht="20.25" customHeight="1">
      <c r="A3" s="143" t="s">
        <v>221</v>
      </c>
      <c r="B3" s="143"/>
      <c r="C3" s="143"/>
      <c r="D3" s="127" t="s">
        <v>2</v>
      </c>
    </row>
    <row r="4" spans="1:4" ht="20.25" customHeight="1">
      <c r="A4" s="128" t="s">
        <v>3</v>
      </c>
      <c r="B4" s="128"/>
      <c r="C4" s="128" t="s">
        <v>4</v>
      </c>
      <c r="D4" s="128"/>
    </row>
    <row r="5" spans="1:4" ht="20.25" customHeight="1">
      <c r="A5" s="129" t="s">
        <v>5</v>
      </c>
      <c r="B5" s="129" t="s">
        <v>6</v>
      </c>
      <c r="C5" s="129" t="s">
        <v>5</v>
      </c>
      <c r="D5" s="130" t="s">
        <v>6</v>
      </c>
    </row>
    <row r="6" spans="1:4" ht="20.25" customHeight="1">
      <c r="A6" s="131" t="s">
        <v>7</v>
      </c>
      <c r="B6" s="132">
        <v>802.15</v>
      </c>
      <c r="C6" s="131" t="s">
        <v>8</v>
      </c>
      <c r="D6" s="133"/>
    </row>
    <row r="7" spans="1:4" ht="20.25" customHeight="1">
      <c r="A7" s="131" t="s">
        <v>9</v>
      </c>
      <c r="B7" s="132"/>
      <c r="C7" s="131" t="s">
        <v>10</v>
      </c>
      <c r="D7" s="133"/>
    </row>
    <row r="8" spans="1:4" ht="20.25" customHeight="1">
      <c r="A8" s="131" t="s">
        <v>11</v>
      </c>
      <c r="B8" s="132"/>
      <c r="C8" s="131" t="s">
        <v>12</v>
      </c>
      <c r="D8" s="133"/>
    </row>
    <row r="9" spans="1:4" ht="20.25" customHeight="1">
      <c r="A9" s="131" t="s">
        <v>13</v>
      </c>
      <c r="B9" s="132"/>
      <c r="C9" s="131" t="s">
        <v>14</v>
      </c>
      <c r="D9" s="133"/>
    </row>
    <row r="10" spans="1:4" ht="20.25" customHeight="1">
      <c r="A10" s="131" t="s">
        <v>15</v>
      </c>
      <c r="B10" s="132"/>
      <c r="C10" s="131" t="s">
        <v>16</v>
      </c>
      <c r="D10" s="96">
        <v>632.21</v>
      </c>
    </row>
    <row r="11" spans="1:4" ht="20.25" customHeight="1">
      <c r="A11" s="131" t="s">
        <v>17</v>
      </c>
      <c r="B11" s="132"/>
      <c r="C11" s="131" t="s">
        <v>18</v>
      </c>
      <c r="D11" s="133"/>
    </row>
    <row r="12" spans="1:4" ht="20.25" customHeight="1">
      <c r="A12" s="131"/>
      <c r="B12" s="132"/>
      <c r="C12" s="131" t="s">
        <v>19</v>
      </c>
      <c r="D12" s="133"/>
    </row>
    <row r="13" spans="1:4" ht="20.25" customHeight="1">
      <c r="A13" s="131"/>
      <c r="B13" s="132"/>
      <c r="C13" s="131" t="s">
        <v>20</v>
      </c>
      <c r="D13" s="96">
        <v>95.44</v>
      </c>
    </row>
    <row r="14" spans="1:4" ht="20.25" customHeight="1">
      <c r="A14" s="131"/>
      <c r="B14" s="132"/>
      <c r="C14" s="131" t="s">
        <v>21</v>
      </c>
      <c r="D14" s="96">
        <v>36.33</v>
      </c>
    </row>
    <row r="15" spans="1:4" ht="20.25" customHeight="1">
      <c r="A15" s="131"/>
      <c r="B15" s="132"/>
      <c r="C15" s="131" t="s">
        <v>22</v>
      </c>
      <c r="D15" s="133"/>
    </row>
    <row r="16" spans="1:4" ht="20.25" customHeight="1">
      <c r="A16" s="131"/>
      <c r="B16" s="132"/>
      <c r="C16" s="131" t="s">
        <v>23</v>
      </c>
      <c r="D16" s="133"/>
    </row>
    <row r="17" spans="1:4" ht="20.25" customHeight="1">
      <c r="A17" s="131"/>
      <c r="B17" s="132"/>
      <c r="C17" s="131" t="s">
        <v>24</v>
      </c>
      <c r="D17" s="133"/>
    </row>
    <row r="18" spans="1:4" ht="20.25" customHeight="1">
      <c r="A18" s="131"/>
      <c r="B18" s="132"/>
      <c r="C18" s="131" t="s">
        <v>25</v>
      </c>
      <c r="D18" s="133"/>
    </row>
    <row r="19" spans="1:4" ht="20.25" customHeight="1">
      <c r="A19" s="131"/>
      <c r="B19" s="132"/>
      <c r="C19" s="131" t="s">
        <v>26</v>
      </c>
      <c r="D19" s="133"/>
    </row>
    <row r="20" spans="1:4" ht="20.25" customHeight="1">
      <c r="A20" s="131"/>
      <c r="B20" s="132"/>
      <c r="C20" s="131" t="s">
        <v>27</v>
      </c>
      <c r="D20" s="133"/>
    </row>
    <row r="21" spans="1:4" ht="20.25" customHeight="1">
      <c r="A21" s="131"/>
      <c r="B21" s="132"/>
      <c r="C21" s="131" t="s">
        <v>28</v>
      </c>
      <c r="D21" s="133"/>
    </row>
    <row r="22" spans="1:4" ht="20.25" customHeight="1">
      <c r="A22" s="131"/>
      <c r="B22" s="132"/>
      <c r="C22" s="131" t="s">
        <v>29</v>
      </c>
      <c r="D22" s="133"/>
    </row>
    <row r="23" spans="1:4" ht="20.25" customHeight="1">
      <c r="A23" s="131"/>
      <c r="B23" s="132"/>
      <c r="C23" s="131" t="s">
        <v>30</v>
      </c>
      <c r="D23" s="133"/>
    </row>
    <row r="24" spans="1:4" ht="20.25" customHeight="1">
      <c r="A24" s="131"/>
      <c r="B24" s="132"/>
      <c r="C24" s="131" t="s">
        <v>31</v>
      </c>
      <c r="D24" s="96">
        <v>38.17</v>
      </c>
    </row>
    <row r="25" spans="1:4" ht="20.25" customHeight="1">
      <c r="A25" s="131"/>
      <c r="B25" s="132"/>
      <c r="C25" s="131" t="s">
        <v>32</v>
      </c>
      <c r="D25" s="133"/>
    </row>
    <row r="26" spans="1:4" ht="20.25" customHeight="1">
      <c r="A26" s="131"/>
      <c r="B26" s="132"/>
      <c r="C26" s="131" t="s">
        <v>33</v>
      </c>
      <c r="D26" s="133"/>
    </row>
    <row r="27" spans="1:4" ht="20.25" customHeight="1">
      <c r="A27" s="131"/>
      <c r="B27" s="132"/>
      <c r="C27" s="131" t="s">
        <v>34</v>
      </c>
      <c r="D27" s="133"/>
    </row>
    <row r="28" spans="1:4" ht="20.25" customHeight="1">
      <c r="A28" s="131"/>
      <c r="B28" s="132"/>
      <c r="C28" s="131" t="s">
        <v>35</v>
      </c>
      <c r="D28" s="133"/>
    </row>
    <row r="29" spans="1:4" ht="20.25" customHeight="1">
      <c r="A29" s="131"/>
      <c r="B29" s="132"/>
      <c r="C29" s="131" t="s">
        <v>36</v>
      </c>
      <c r="D29" s="134"/>
    </row>
    <row r="30" spans="1:4" ht="20.25" customHeight="1">
      <c r="A30" s="131"/>
      <c r="B30" s="132"/>
      <c r="C30" s="131" t="s">
        <v>37</v>
      </c>
      <c r="D30" s="134"/>
    </row>
    <row r="31" spans="1:4" s="124" customFormat="1" ht="20.25" customHeight="1">
      <c r="A31" s="135" t="s">
        <v>38</v>
      </c>
      <c r="B31" s="136">
        <f>((SUM(B6:B11)))</f>
        <v>802.15</v>
      </c>
      <c r="C31" s="135" t="s">
        <v>39</v>
      </c>
      <c r="D31" s="137">
        <f>((SUM(D6:D30)))</f>
        <v>802.15000000000009</v>
      </c>
    </row>
    <row r="32" spans="1:4" ht="20.25" customHeight="1">
      <c r="A32" s="131" t="s">
        <v>40</v>
      </c>
      <c r="B32" s="132"/>
      <c r="C32" s="131" t="s">
        <v>41</v>
      </c>
      <c r="D32" s="133"/>
    </row>
    <row r="33" spans="1:4" ht="20.25" customHeight="1">
      <c r="A33" s="131" t="s">
        <v>42</v>
      </c>
      <c r="B33" s="132"/>
      <c r="C33" s="131" t="s">
        <v>43</v>
      </c>
      <c r="D33" s="133"/>
    </row>
    <row r="34" spans="1:4" ht="20.25" customHeight="1">
      <c r="A34" s="131"/>
      <c r="B34" s="132"/>
      <c r="C34" s="131" t="s">
        <v>44</v>
      </c>
      <c r="D34" s="133"/>
    </row>
    <row r="35" spans="1:4" ht="20.25" customHeight="1">
      <c r="A35" s="131"/>
      <c r="B35" s="138"/>
      <c r="C35" s="131"/>
      <c r="D35" s="134"/>
    </row>
    <row r="36" spans="1:4" ht="20.25" customHeight="1">
      <c r="A36" s="135" t="s">
        <v>45</v>
      </c>
      <c r="B36" s="139">
        <f>((SUM(B6:B11)+SUM(B32:B33)))</f>
        <v>802.15</v>
      </c>
      <c r="C36" s="135" t="s">
        <v>46</v>
      </c>
      <c r="D36" s="137">
        <f>((SUM(D6:D30)+SUM(D32:D32)+SUM(D34:D34)))</f>
        <v>802.15000000000009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32"/>
  <sheetViews>
    <sheetView showGridLines="0" showZeros="0" workbookViewId="0">
      <selection activeCell="E12" sqref="E12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53"/>
      <c r="B1" s="153"/>
      <c r="C1" s="153"/>
      <c r="D1" s="153"/>
      <c r="E1" s="153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83"/>
      <c r="T1" s="121" t="s">
        <v>47</v>
      </c>
    </row>
    <row r="2" spans="1:20" s="2" customFormat="1" ht="30" customHeight="1">
      <c r="A2" s="154" t="s">
        <v>48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</row>
    <row r="3" spans="1:20" s="1" customFormat="1" ht="20.25" customHeight="1">
      <c r="A3" s="155" t="s">
        <v>216</v>
      </c>
      <c r="B3" s="155"/>
      <c r="C3" s="155"/>
      <c r="D3" s="155"/>
      <c r="E3" s="155"/>
      <c r="F3" s="155"/>
      <c r="G3" s="155"/>
      <c r="H3" s="155"/>
      <c r="I3" s="36"/>
      <c r="J3" s="36"/>
      <c r="K3" s="36"/>
      <c r="L3" s="36"/>
      <c r="M3" s="36"/>
      <c r="N3" s="36"/>
      <c r="O3" s="36"/>
      <c r="P3" s="36"/>
      <c r="Q3" s="36"/>
      <c r="R3" s="36"/>
      <c r="S3" s="83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44" t="s">
        <v>50</v>
      </c>
      <c r="G4" s="156" t="s">
        <v>51</v>
      </c>
      <c r="H4" s="144" t="s">
        <v>52</v>
      </c>
      <c r="I4" s="144" t="s">
        <v>53</v>
      </c>
      <c r="J4" s="144" t="s">
        <v>54</v>
      </c>
      <c r="K4" s="144" t="s">
        <v>55</v>
      </c>
      <c r="L4" s="144"/>
      <c r="M4" s="144" t="s">
        <v>56</v>
      </c>
      <c r="N4" s="13" t="s">
        <v>57</v>
      </c>
      <c r="O4" s="119"/>
      <c r="P4" s="119"/>
      <c r="Q4" s="119"/>
      <c r="R4" s="119"/>
      <c r="S4" s="144" t="s">
        <v>58</v>
      </c>
      <c r="T4" s="144" t="s">
        <v>59</v>
      </c>
    </row>
    <row r="5" spans="1:20" ht="20.100000000000001" customHeight="1">
      <c r="A5" s="146" t="s">
        <v>60</v>
      </c>
      <c r="B5" s="147"/>
      <c r="C5" s="148"/>
      <c r="D5" s="149" t="s">
        <v>61</v>
      </c>
      <c r="E5" s="149" t="s">
        <v>62</v>
      </c>
      <c r="F5" s="144"/>
      <c r="G5" s="156"/>
      <c r="H5" s="144"/>
      <c r="I5" s="144"/>
      <c r="J5" s="144"/>
      <c r="K5" s="151" t="s">
        <v>63</v>
      </c>
      <c r="L5" s="144" t="s">
        <v>64</v>
      </c>
      <c r="M5" s="144"/>
      <c r="N5" s="144" t="s">
        <v>65</v>
      </c>
      <c r="O5" s="144" t="s">
        <v>66</v>
      </c>
      <c r="P5" s="144" t="s">
        <v>67</v>
      </c>
      <c r="Q5" s="144" t="s">
        <v>68</v>
      </c>
      <c r="R5" s="144" t="s">
        <v>69</v>
      </c>
      <c r="S5" s="144"/>
      <c r="T5" s="144"/>
    </row>
    <row r="6" spans="1:20" ht="30.75" customHeight="1">
      <c r="A6" s="16" t="s">
        <v>70</v>
      </c>
      <c r="B6" s="16" t="s">
        <v>71</v>
      </c>
      <c r="C6" s="17" t="s">
        <v>72</v>
      </c>
      <c r="D6" s="150"/>
      <c r="E6" s="150"/>
      <c r="F6" s="145"/>
      <c r="G6" s="157"/>
      <c r="H6" s="145"/>
      <c r="I6" s="145"/>
      <c r="J6" s="145"/>
      <c r="K6" s="152"/>
      <c r="L6" s="145"/>
      <c r="M6" s="145"/>
      <c r="N6" s="145"/>
      <c r="O6" s="145"/>
      <c r="P6" s="145"/>
      <c r="Q6" s="145"/>
      <c r="R6" s="145"/>
      <c r="S6" s="145"/>
      <c r="T6" s="145"/>
    </row>
    <row r="7" spans="1:20" s="52" customFormat="1" ht="20.100000000000001" customHeight="1">
      <c r="A7" s="53"/>
      <c r="B7" s="53"/>
      <c r="C7" s="53"/>
      <c r="D7" s="53"/>
      <c r="E7" s="54" t="s">
        <v>50</v>
      </c>
      <c r="F7" s="116">
        <f>((SUM(F8:F8)))</f>
        <v>802.15000000000009</v>
      </c>
      <c r="G7" s="116">
        <f>((SUM(G8:G8)))</f>
        <v>0</v>
      </c>
      <c r="H7" s="116">
        <f t="shared" ref="H7:T7" si="0">((SUM(H8:H8)))</f>
        <v>802.15000000000009</v>
      </c>
      <c r="I7" s="116">
        <f t="shared" si="0"/>
        <v>0</v>
      </c>
      <c r="J7" s="116">
        <f t="shared" si="0"/>
        <v>0</v>
      </c>
      <c r="K7" s="116">
        <f t="shared" si="0"/>
        <v>0</v>
      </c>
      <c r="L7" s="116">
        <f t="shared" si="0"/>
        <v>0</v>
      </c>
      <c r="M7" s="116">
        <f t="shared" si="0"/>
        <v>0</v>
      </c>
      <c r="N7" s="116">
        <f t="shared" si="0"/>
        <v>0</v>
      </c>
      <c r="O7" s="116">
        <f t="shared" si="0"/>
        <v>0</v>
      </c>
      <c r="P7" s="116">
        <f t="shared" si="0"/>
        <v>0</v>
      </c>
      <c r="Q7" s="116">
        <f t="shared" si="0"/>
        <v>0</v>
      </c>
      <c r="R7" s="116">
        <f t="shared" si="0"/>
        <v>0</v>
      </c>
      <c r="S7" s="116">
        <f t="shared" si="0"/>
        <v>0</v>
      </c>
      <c r="T7" s="19">
        <f t="shared" si="0"/>
        <v>0</v>
      </c>
    </row>
    <row r="8" spans="1:20" s="52" customFormat="1" ht="20.100000000000001" customHeight="1">
      <c r="A8" s="53"/>
      <c r="B8" s="53"/>
      <c r="C8" s="53"/>
      <c r="D8" s="53" t="s">
        <v>222</v>
      </c>
      <c r="E8" s="68" t="s">
        <v>212</v>
      </c>
      <c r="F8" s="116">
        <f t="shared" ref="F8:T8" si="1">((SUM(F9:F32)))</f>
        <v>802.15000000000009</v>
      </c>
      <c r="G8" s="116">
        <f t="shared" si="1"/>
        <v>0</v>
      </c>
      <c r="H8" s="116">
        <f t="shared" si="1"/>
        <v>802.15000000000009</v>
      </c>
      <c r="I8" s="116">
        <f t="shared" si="1"/>
        <v>0</v>
      </c>
      <c r="J8" s="116">
        <f t="shared" si="1"/>
        <v>0</v>
      </c>
      <c r="K8" s="116">
        <f t="shared" si="1"/>
        <v>0</v>
      </c>
      <c r="L8" s="116">
        <f t="shared" si="1"/>
        <v>0</v>
      </c>
      <c r="M8" s="116">
        <f t="shared" si="1"/>
        <v>0</v>
      </c>
      <c r="N8" s="116">
        <f t="shared" si="1"/>
        <v>0</v>
      </c>
      <c r="O8" s="116">
        <f t="shared" si="1"/>
        <v>0</v>
      </c>
      <c r="P8" s="116">
        <f t="shared" si="1"/>
        <v>0</v>
      </c>
      <c r="Q8" s="116">
        <f t="shared" si="1"/>
        <v>0</v>
      </c>
      <c r="R8" s="116">
        <f t="shared" si="1"/>
        <v>0</v>
      </c>
      <c r="S8" s="116">
        <f t="shared" si="1"/>
        <v>0</v>
      </c>
      <c r="T8" s="19">
        <f t="shared" si="1"/>
        <v>0</v>
      </c>
    </row>
    <row r="9" spans="1:20" ht="20.100000000000001" customHeight="1">
      <c r="A9" s="57" t="s">
        <v>76</v>
      </c>
      <c r="B9" s="57" t="s">
        <v>77</v>
      </c>
      <c r="C9" s="57" t="s">
        <v>77</v>
      </c>
      <c r="D9" s="53" t="s">
        <v>223</v>
      </c>
      <c r="E9" s="117" t="s">
        <v>78</v>
      </c>
      <c r="F9" s="118">
        <f t="shared" ref="F9:F24" si="2">((SUM(G9:K9)+SUM(M9:N9)+SUM(S9:T9)))</f>
        <v>95.44</v>
      </c>
      <c r="G9" s="118"/>
      <c r="H9" s="95">
        <v>95.44</v>
      </c>
      <c r="I9" s="118"/>
      <c r="J9" s="74"/>
      <c r="K9" s="120"/>
      <c r="L9" s="118"/>
      <c r="M9" s="74"/>
      <c r="N9" s="120">
        <f>((SUM(O9:R9)))</f>
        <v>0</v>
      </c>
      <c r="O9" s="118"/>
      <c r="P9" s="118"/>
      <c r="Q9" s="118"/>
      <c r="R9" s="74"/>
      <c r="S9" s="120"/>
      <c r="T9" s="74"/>
    </row>
    <row r="10" spans="1:20" ht="20.100000000000001" customHeight="1">
      <c r="A10" s="57" t="s">
        <v>79</v>
      </c>
      <c r="B10" s="57" t="s">
        <v>80</v>
      </c>
      <c r="C10" s="57" t="s">
        <v>74</v>
      </c>
      <c r="D10" s="53" t="s">
        <v>223</v>
      </c>
      <c r="E10" s="117" t="s">
        <v>81</v>
      </c>
      <c r="F10" s="118">
        <f t="shared" si="2"/>
        <v>36.33</v>
      </c>
      <c r="G10" s="118"/>
      <c r="H10" s="96">
        <v>36.33</v>
      </c>
      <c r="I10" s="118"/>
      <c r="J10" s="74"/>
      <c r="K10" s="120"/>
      <c r="L10" s="118"/>
      <c r="M10" s="74"/>
      <c r="N10" s="120">
        <f>((SUM(O10:R10)))</f>
        <v>0</v>
      </c>
      <c r="O10" s="118"/>
      <c r="P10" s="118"/>
      <c r="Q10" s="118"/>
      <c r="R10" s="74"/>
      <c r="S10" s="120"/>
      <c r="T10" s="74"/>
    </row>
    <row r="11" spans="1:20" ht="20.100000000000001" customHeight="1">
      <c r="A11" s="57" t="s">
        <v>82</v>
      </c>
      <c r="B11" s="57" t="s">
        <v>75</v>
      </c>
      <c r="C11" s="57" t="s">
        <v>74</v>
      </c>
      <c r="D11" s="53" t="s">
        <v>223</v>
      </c>
      <c r="E11" s="117" t="s">
        <v>83</v>
      </c>
      <c r="F11" s="118">
        <f t="shared" si="2"/>
        <v>38.17</v>
      </c>
      <c r="G11" s="118"/>
      <c r="H11" s="96">
        <v>38.17</v>
      </c>
      <c r="I11" s="118"/>
      <c r="J11" s="74"/>
      <c r="K11" s="120"/>
      <c r="L11" s="118"/>
      <c r="M11" s="74"/>
      <c r="N11" s="120">
        <f>((SUM(O11:R11)))</f>
        <v>0</v>
      </c>
      <c r="O11" s="118"/>
      <c r="P11" s="118"/>
      <c r="Q11" s="118"/>
      <c r="R11" s="74"/>
      <c r="S11" s="120"/>
      <c r="T11" s="74"/>
    </row>
    <row r="12" spans="1:20" ht="20.100000000000001" customHeight="1">
      <c r="A12" s="57" t="s">
        <v>213</v>
      </c>
      <c r="B12" s="57" t="s">
        <v>214</v>
      </c>
      <c r="C12" s="57" t="s">
        <v>228</v>
      </c>
      <c r="D12" s="53" t="s">
        <v>223</v>
      </c>
      <c r="E12" s="140" t="s">
        <v>229</v>
      </c>
      <c r="F12" s="118">
        <f t="shared" si="2"/>
        <v>632.21</v>
      </c>
      <c r="G12" s="118"/>
      <c r="H12" s="95">
        <v>632.21</v>
      </c>
      <c r="I12" s="118"/>
      <c r="J12" s="74"/>
      <c r="K12" s="120"/>
      <c r="L12" s="118"/>
      <c r="M12" s="74"/>
      <c r="N12" s="120">
        <f>((SUM(O12:R12)))</f>
        <v>0</v>
      </c>
      <c r="O12" s="118"/>
      <c r="P12" s="118"/>
      <c r="Q12" s="118"/>
      <c r="R12" s="74"/>
      <c r="S12" s="120"/>
      <c r="T12" s="74"/>
    </row>
    <row r="13" spans="1:20" ht="20.100000000000001" customHeight="1">
      <c r="A13" s="57"/>
      <c r="B13" s="57"/>
      <c r="C13" s="57"/>
      <c r="D13" s="67"/>
      <c r="E13" s="117"/>
      <c r="F13" s="118">
        <f t="shared" si="2"/>
        <v>0</v>
      </c>
      <c r="G13" s="118"/>
      <c r="H13" s="118"/>
      <c r="I13" s="118"/>
      <c r="J13" s="74"/>
      <c r="K13" s="120"/>
      <c r="L13" s="118"/>
      <c r="M13" s="74"/>
      <c r="N13" s="120">
        <f>((SUM(O13:R13)))</f>
        <v>0</v>
      </c>
      <c r="O13" s="118"/>
      <c r="P13" s="118"/>
      <c r="Q13" s="118"/>
      <c r="R13" s="74"/>
      <c r="S13" s="120"/>
      <c r="T13" s="74"/>
    </row>
    <row r="14" spans="1:20" ht="20.100000000000001" customHeight="1">
      <c r="A14" s="57"/>
      <c r="B14" s="57"/>
      <c r="C14" s="57"/>
      <c r="D14" s="67"/>
      <c r="E14" s="117"/>
      <c r="F14" s="118">
        <f t="shared" si="2"/>
        <v>0</v>
      </c>
      <c r="G14" s="118"/>
      <c r="H14" s="118"/>
      <c r="I14" s="118"/>
      <c r="J14" s="74"/>
      <c r="K14" s="120"/>
      <c r="L14" s="118"/>
      <c r="M14" s="74"/>
      <c r="N14" s="120">
        <f t="shared" ref="N14:N32" si="3">((SUM(O14:R14)))</f>
        <v>0</v>
      </c>
      <c r="O14" s="118"/>
      <c r="P14" s="118"/>
      <c r="Q14" s="118"/>
      <c r="R14" s="74"/>
      <c r="S14" s="120"/>
      <c r="T14" s="74"/>
    </row>
    <row r="15" spans="1:20" ht="20.100000000000001" customHeight="1">
      <c r="A15" s="57"/>
      <c r="B15" s="57"/>
      <c r="C15" s="57"/>
      <c r="D15" s="67"/>
      <c r="E15" s="117"/>
      <c r="F15" s="118">
        <f t="shared" si="2"/>
        <v>0</v>
      </c>
      <c r="G15" s="118"/>
      <c r="H15" s="118"/>
      <c r="I15" s="118"/>
      <c r="J15" s="74"/>
      <c r="K15" s="120"/>
      <c r="L15" s="118"/>
      <c r="M15" s="74"/>
      <c r="N15" s="120">
        <f t="shared" si="3"/>
        <v>0</v>
      </c>
      <c r="O15" s="118"/>
      <c r="P15" s="118"/>
      <c r="Q15" s="118"/>
      <c r="R15" s="74"/>
      <c r="S15" s="120"/>
      <c r="T15" s="74"/>
    </row>
    <row r="16" spans="1:20" ht="20.100000000000001" customHeight="1">
      <c r="A16" s="57"/>
      <c r="B16" s="57"/>
      <c r="C16" s="57"/>
      <c r="D16" s="67"/>
      <c r="E16" s="117"/>
      <c r="F16" s="118">
        <f t="shared" si="2"/>
        <v>0</v>
      </c>
      <c r="G16" s="118"/>
      <c r="H16" s="118"/>
      <c r="I16" s="118"/>
      <c r="J16" s="74"/>
      <c r="K16" s="120"/>
      <c r="L16" s="118"/>
      <c r="M16" s="74"/>
      <c r="N16" s="120">
        <f t="shared" si="3"/>
        <v>0</v>
      </c>
      <c r="O16" s="118"/>
      <c r="P16" s="118"/>
      <c r="Q16" s="118"/>
      <c r="R16" s="74"/>
      <c r="S16" s="120"/>
      <c r="T16" s="74"/>
    </row>
    <row r="17" spans="1:20" ht="20.100000000000001" customHeight="1">
      <c r="A17" s="57"/>
      <c r="B17" s="57"/>
      <c r="C17" s="57"/>
      <c r="D17" s="67"/>
      <c r="E17" s="117"/>
      <c r="F17" s="118">
        <f t="shared" si="2"/>
        <v>0</v>
      </c>
      <c r="G17" s="118"/>
      <c r="H17" s="118"/>
      <c r="I17" s="118"/>
      <c r="J17" s="74"/>
      <c r="K17" s="120"/>
      <c r="L17" s="118"/>
      <c r="M17" s="74"/>
      <c r="N17" s="120">
        <f t="shared" si="3"/>
        <v>0</v>
      </c>
      <c r="O17" s="118"/>
      <c r="P17" s="118"/>
      <c r="Q17" s="118"/>
      <c r="R17" s="74"/>
      <c r="S17" s="120"/>
      <c r="T17" s="74"/>
    </row>
    <row r="18" spans="1:20" ht="20.100000000000001" customHeight="1">
      <c r="A18" s="57"/>
      <c r="B18" s="57"/>
      <c r="C18" s="57"/>
      <c r="D18" s="67"/>
      <c r="E18" s="117"/>
      <c r="F18" s="118">
        <f t="shared" si="2"/>
        <v>0</v>
      </c>
      <c r="G18" s="118"/>
      <c r="H18" s="118"/>
      <c r="I18" s="118"/>
      <c r="J18" s="74"/>
      <c r="K18" s="120"/>
      <c r="L18" s="118"/>
      <c r="M18" s="74"/>
      <c r="N18" s="120">
        <f t="shared" si="3"/>
        <v>0</v>
      </c>
      <c r="O18" s="118"/>
      <c r="P18" s="118"/>
      <c r="Q18" s="118"/>
      <c r="R18" s="74"/>
      <c r="S18" s="120"/>
      <c r="T18" s="74"/>
    </row>
    <row r="19" spans="1:20" ht="20.100000000000001" customHeight="1">
      <c r="A19" s="57"/>
      <c r="B19" s="57"/>
      <c r="C19" s="57"/>
      <c r="D19" s="67"/>
      <c r="E19" s="117"/>
      <c r="F19" s="118">
        <f t="shared" si="2"/>
        <v>0</v>
      </c>
      <c r="G19" s="118"/>
      <c r="H19" s="118"/>
      <c r="I19" s="118"/>
      <c r="J19" s="74"/>
      <c r="K19" s="120"/>
      <c r="L19" s="118"/>
      <c r="M19" s="74"/>
      <c r="N19" s="120">
        <f t="shared" si="3"/>
        <v>0</v>
      </c>
      <c r="O19" s="118"/>
      <c r="P19" s="118"/>
      <c r="Q19" s="118"/>
      <c r="R19" s="74"/>
      <c r="S19" s="120"/>
      <c r="T19" s="74"/>
    </row>
    <row r="20" spans="1:20" ht="20.100000000000001" customHeight="1">
      <c r="A20" s="57"/>
      <c r="B20" s="57"/>
      <c r="C20" s="57"/>
      <c r="D20" s="67"/>
      <c r="E20" s="117"/>
      <c r="F20" s="118">
        <f t="shared" si="2"/>
        <v>0</v>
      </c>
      <c r="G20" s="118"/>
      <c r="H20" s="118"/>
      <c r="I20" s="118"/>
      <c r="J20" s="74"/>
      <c r="K20" s="120"/>
      <c r="L20" s="118"/>
      <c r="M20" s="74"/>
      <c r="N20" s="120">
        <f t="shared" si="3"/>
        <v>0</v>
      </c>
      <c r="O20" s="118"/>
      <c r="P20" s="118"/>
      <c r="Q20" s="118"/>
      <c r="R20" s="74"/>
      <c r="S20" s="120"/>
      <c r="T20" s="74"/>
    </row>
    <row r="21" spans="1:20" ht="20.100000000000001" customHeight="1">
      <c r="A21" s="57"/>
      <c r="B21" s="57"/>
      <c r="C21" s="57"/>
      <c r="D21" s="67"/>
      <c r="E21" s="117"/>
      <c r="F21" s="118">
        <f t="shared" si="2"/>
        <v>0</v>
      </c>
      <c r="G21" s="118"/>
      <c r="H21" s="118"/>
      <c r="I21" s="118"/>
      <c r="J21" s="74"/>
      <c r="K21" s="120"/>
      <c r="L21" s="118"/>
      <c r="M21" s="74"/>
      <c r="N21" s="120">
        <f t="shared" si="3"/>
        <v>0</v>
      </c>
      <c r="O21" s="118"/>
      <c r="P21" s="118"/>
      <c r="Q21" s="118"/>
      <c r="R21" s="74"/>
      <c r="S21" s="120"/>
      <c r="T21" s="74"/>
    </row>
    <row r="22" spans="1:20" ht="20.100000000000001" customHeight="1">
      <c r="A22" s="57"/>
      <c r="B22" s="57"/>
      <c r="C22" s="57"/>
      <c r="D22" s="67"/>
      <c r="E22" s="117"/>
      <c r="F22" s="118">
        <f t="shared" si="2"/>
        <v>0</v>
      </c>
      <c r="G22" s="118"/>
      <c r="H22" s="118"/>
      <c r="I22" s="118"/>
      <c r="J22" s="74"/>
      <c r="K22" s="120"/>
      <c r="L22" s="118"/>
      <c r="M22" s="74"/>
      <c r="N22" s="120">
        <f t="shared" si="3"/>
        <v>0</v>
      </c>
      <c r="O22" s="118"/>
      <c r="P22" s="118"/>
      <c r="Q22" s="118"/>
      <c r="R22" s="74"/>
      <c r="S22" s="120"/>
      <c r="T22" s="74"/>
    </row>
    <row r="23" spans="1:20" ht="20.100000000000001" customHeight="1">
      <c r="A23" s="57"/>
      <c r="B23" s="57"/>
      <c r="C23" s="57"/>
      <c r="D23" s="67"/>
      <c r="E23" s="117"/>
      <c r="F23" s="118">
        <f t="shared" si="2"/>
        <v>0</v>
      </c>
      <c r="G23" s="118"/>
      <c r="H23" s="118"/>
      <c r="I23" s="118"/>
      <c r="J23" s="74"/>
      <c r="K23" s="120"/>
      <c r="L23" s="118"/>
      <c r="M23" s="74"/>
      <c r="N23" s="120">
        <f t="shared" si="3"/>
        <v>0</v>
      </c>
      <c r="O23" s="118"/>
      <c r="P23" s="118"/>
      <c r="Q23" s="118"/>
      <c r="R23" s="74"/>
      <c r="S23" s="120"/>
      <c r="T23" s="74"/>
    </row>
    <row r="24" spans="1:20" ht="20.100000000000001" customHeight="1">
      <c r="A24" s="57"/>
      <c r="B24" s="57"/>
      <c r="C24" s="57"/>
      <c r="D24" s="67"/>
      <c r="E24" s="117"/>
      <c r="F24" s="118">
        <f t="shared" si="2"/>
        <v>0</v>
      </c>
      <c r="G24" s="118"/>
      <c r="H24" s="118"/>
      <c r="I24" s="118"/>
      <c r="J24" s="74"/>
      <c r="K24" s="120"/>
      <c r="L24" s="118"/>
      <c r="M24" s="74"/>
      <c r="N24" s="120">
        <f t="shared" si="3"/>
        <v>0</v>
      </c>
      <c r="O24" s="118"/>
      <c r="P24" s="118"/>
      <c r="Q24" s="118"/>
      <c r="R24" s="74"/>
      <c r="S24" s="120"/>
      <c r="T24" s="74"/>
    </row>
    <row r="25" spans="1:20" ht="20.100000000000001" customHeight="1">
      <c r="A25" s="57"/>
      <c r="B25" s="57"/>
      <c r="C25" s="57"/>
      <c r="D25" s="67"/>
      <c r="E25" s="117"/>
      <c r="F25" s="118">
        <f t="shared" ref="F25:F32" si="4">((SUM(G25:K25)+SUM(M25:N25)+SUM(S25:T25)))</f>
        <v>0</v>
      </c>
      <c r="G25" s="118"/>
      <c r="H25" s="118"/>
      <c r="I25" s="118"/>
      <c r="J25" s="74"/>
      <c r="K25" s="120"/>
      <c r="L25" s="118"/>
      <c r="M25" s="74"/>
      <c r="N25" s="120">
        <f t="shared" si="3"/>
        <v>0</v>
      </c>
      <c r="O25" s="118"/>
      <c r="P25" s="118"/>
      <c r="Q25" s="118"/>
      <c r="R25" s="74"/>
      <c r="S25" s="120"/>
      <c r="T25" s="74"/>
    </row>
    <row r="26" spans="1:20" ht="20.100000000000001" customHeight="1">
      <c r="A26" s="57"/>
      <c r="B26" s="57"/>
      <c r="C26" s="57"/>
      <c r="D26" s="67"/>
      <c r="E26" s="117"/>
      <c r="F26" s="118">
        <f t="shared" si="4"/>
        <v>0</v>
      </c>
      <c r="G26" s="118"/>
      <c r="H26" s="118"/>
      <c r="I26" s="118"/>
      <c r="J26" s="74"/>
      <c r="K26" s="120"/>
      <c r="L26" s="118"/>
      <c r="M26" s="74"/>
      <c r="N26" s="120">
        <f t="shared" si="3"/>
        <v>0</v>
      </c>
      <c r="O26" s="118"/>
      <c r="P26" s="118"/>
      <c r="Q26" s="118"/>
      <c r="R26" s="74"/>
      <c r="S26" s="120"/>
      <c r="T26" s="74"/>
    </row>
    <row r="27" spans="1:20" ht="20.100000000000001" customHeight="1">
      <c r="A27" s="57"/>
      <c r="B27" s="57"/>
      <c r="C27" s="57"/>
      <c r="D27" s="67"/>
      <c r="E27" s="117"/>
      <c r="F27" s="118">
        <f t="shared" si="4"/>
        <v>0</v>
      </c>
      <c r="G27" s="118"/>
      <c r="H27" s="118"/>
      <c r="I27" s="118"/>
      <c r="J27" s="74"/>
      <c r="K27" s="120"/>
      <c r="L27" s="118"/>
      <c r="M27" s="74"/>
      <c r="N27" s="120">
        <f t="shared" si="3"/>
        <v>0</v>
      </c>
      <c r="O27" s="118"/>
      <c r="P27" s="118"/>
      <c r="Q27" s="118"/>
      <c r="R27" s="74"/>
      <c r="S27" s="120"/>
      <c r="T27" s="74"/>
    </row>
    <row r="28" spans="1:20" ht="20.100000000000001" customHeight="1">
      <c r="A28" s="57"/>
      <c r="B28" s="57"/>
      <c r="C28" s="57"/>
      <c r="D28" s="67"/>
      <c r="E28" s="117"/>
      <c r="F28" s="118">
        <f t="shared" si="4"/>
        <v>0</v>
      </c>
      <c r="G28" s="118"/>
      <c r="H28" s="118"/>
      <c r="I28" s="118"/>
      <c r="J28" s="74"/>
      <c r="K28" s="120"/>
      <c r="L28" s="118"/>
      <c r="M28" s="74"/>
      <c r="N28" s="120">
        <f t="shared" si="3"/>
        <v>0</v>
      </c>
      <c r="O28" s="118"/>
      <c r="P28" s="118"/>
      <c r="Q28" s="118"/>
      <c r="R28" s="74"/>
      <c r="S28" s="120"/>
      <c r="T28" s="74"/>
    </row>
    <row r="29" spans="1:20" ht="20.100000000000001" customHeight="1">
      <c r="A29" s="57"/>
      <c r="B29" s="57"/>
      <c r="C29" s="57"/>
      <c r="D29" s="67"/>
      <c r="E29" s="117"/>
      <c r="F29" s="118">
        <f t="shared" si="4"/>
        <v>0</v>
      </c>
      <c r="G29" s="118"/>
      <c r="H29" s="118"/>
      <c r="I29" s="118"/>
      <c r="J29" s="74"/>
      <c r="K29" s="120"/>
      <c r="L29" s="118"/>
      <c r="M29" s="74"/>
      <c r="N29" s="120">
        <f t="shared" si="3"/>
        <v>0</v>
      </c>
      <c r="O29" s="118"/>
      <c r="P29" s="118"/>
      <c r="Q29" s="118"/>
      <c r="R29" s="74"/>
      <c r="S29" s="120"/>
      <c r="T29" s="74"/>
    </row>
    <row r="30" spans="1:20" ht="20.100000000000001" customHeight="1">
      <c r="A30" s="57"/>
      <c r="B30" s="57"/>
      <c r="C30" s="57"/>
      <c r="D30" s="67"/>
      <c r="E30" s="117"/>
      <c r="F30" s="118">
        <f t="shared" si="4"/>
        <v>0</v>
      </c>
      <c r="G30" s="118"/>
      <c r="H30" s="118"/>
      <c r="I30" s="118"/>
      <c r="J30" s="74"/>
      <c r="K30" s="120"/>
      <c r="L30" s="118"/>
      <c r="M30" s="74"/>
      <c r="N30" s="120">
        <f t="shared" si="3"/>
        <v>0</v>
      </c>
      <c r="O30" s="118"/>
      <c r="P30" s="118"/>
      <c r="Q30" s="118"/>
      <c r="R30" s="74"/>
      <c r="S30" s="120"/>
      <c r="T30" s="74"/>
    </row>
    <row r="31" spans="1:20" ht="20.100000000000001" customHeight="1">
      <c r="A31" s="57"/>
      <c r="B31" s="57"/>
      <c r="C31" s="57"/>
      <c r="D31" s="67"/>
      <c r="E31" s="117"/>
      <c r="F31" s="118">
        <f t="shared" si="4"/>
        <v>0</v>
      </c>
      <c r="G31" s="118"/>
      <c r="H31" s="118"/>
      <c r="I31" s="118"/>
      <c r="J31" s="74"/>
      <c r="K31" s="120"/>
      <c r="L31" s="118"/>
      <c r="M31" s="74"/>
      <c r="N31" s="120">
        <f t="shared" si="3"/>
        <v>0</v>
      </c>
      <c r="O31" s="118"/>
      <c r="P31" s="118"/>
      <c r="Q31" s="118"/>
      <c r="R31" s="74"/>
      <c r="S31" s="120"/>
      <c r="T31" s="74"/>
    </row>
    <row r="32" spans="1:20" ht="20.100000000000001" customHeight="1">
      <c r="A32" s="57"/>
      <c r="B32" s="57"/>
      <c r="C32" s="57"/>
      <c r="D32" s="67"/>
      <c r="E32" s="117"/>
      <c r="F32" s="118">
        <f t="shared" si="4"/>
        <v>0</v>
      </c>
      <c r="G32" s="118"/>
      <c r="H32" s="118"/>
      <c r="I32" s="118"/>
      <c r="J32" s="74"/>
      <c r="K32" s="120"/>
      <c r="L32" s="118"/>
      <c r="M32" s="74"/>
      <c r="N32" s="120">
        <f t="shared" si="3"/>
        <v>0</v>
      </c>
      <c r="O32" s="118"/>
      <c r="P32" s="118"/>
      <c r="Q32" s="118"/>
      <c r="R32" s="74"/>
      <c r="S32" s="120"/>
      <c r="T32" s="74"/>
    </row>
  </sheetData>
  <mergeCells count="22">
    <mergeCell ref="A1:E1"/>
    <mergeCell ref="A2:T2"/>
    <mergeCell ref="A3:H3"/>
    <mergeCell ref="K4:L4"/>
    <mergeCell ref="G4:G6"/>
    <mergeCell ref="H4:H6"/>
    <mergeCell ref="M4:M6"/>
    <mergeCell ref="N5:N6"/>
    <mergeCell ref="T4:T6"/>
    <mergeCell ref="O5:O6"/>
    <mergeCell ref="R5:R6"/>
    <mergeCell ref="S4:S6"/>
    <mergeCell ref="K5:K6"/>
    <mergeCell ref="L5:L6"/>
    <mergeCell ref="P5:P6"/>
    <mergeCell ref="Q5:Q6"/>
    <mergeCell ref="J4:J6"/>
    <mergeCell ref="A5:C5"/>
    <mergeCell ref="D5:D6"/>
    <mergeCell ref="E5:E6"/>
    <mergeCell ref="F4:F6"/>
    <mergeCell ref="I4:I6"/>
  </mergeCells>
  <phoneticPr fontId="6" type="noConversion"/>
  <dataValidations count="1">
    <dataValidation type="textLength" operator="equal" allowBlank="1" showInputMessage="1" showErrorMessage="1" sqref="G7:T8 N9:N32 F7:F32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1"/>
  <sheetViews>
    <sheetView showGridLines="0" showZeros="0" workbookViewId="0">
      <selection activeCell="E13" sqref="E1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58"/>
      <c r="B1" s="158"/>
      <c r="C1" s="158"/>
      <c r="D1" s="158"/>
      <c r="E1" s="5"/>
      <c r="F1" s="5"/>
      <c r="G1" s="5"/>
      <c r="H1" s="5"/>
      <c r="I1" s="5"/>
      <c r="J1" s="6" t="s">
        <v>84</v>
      </c>
    </row>
    <row r="2" spans="1:10" s="2" customFormat="1" ht="30" customHeight="1">
      <c r="A2" s="154" t="s">
        <v>85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0" s="1" customFormat="1" ht="20.25" customHeight="1">
      <c r="A3" s="155" t="s">
        <v>216</v>
      </c>
      <c r="B3" s="155"/>
      <c r="C3" s="155"/>
      <c r="D3" s="155"/>
      <c r="E3" s="155"/>
      <c r="F3" s="155"/>
      <c r="G3" s="155"/>
      <c r="H3" s="5"/>
      <c r="I3" s="5"/>
      <c r="J3" s="8" t="s">
        <v>2</v>
      </c>
    </row>
    <row r="4" spans="1:10" ht="20.100000000000001" customHeight="1">
      <c r="A4" s="85" t="s">
        <v>49</v>
      </c>
      <c r="B4" s="85"/>
      <c r="C4" s="85"/>
      <c r="D4" s="85"/>
      <c r="E4" s="85"/>
      <c r="F4" s="160" t="s">
        <v>50</v>
      </c>
      <c r="G4" s="160" t="s">
        <v>86</v>
      </c>
      <c r="H4" s="159" t="s">
        <v>87</v>
      </c>
      <c r="I4" s="159" t="s">
        <v>88</v>
      </c>
      <c r="J4" s="159" t="s">
        <v>89</v>
      </c>
    </row>
    <row r="5" spans="1:10" ht="20.100000000000001" customHeight="1">
      <c r="A5" s="85" t="s">
        <v>60</v>
      </c>
      <c r="B5" s="85"/>
      <c r="C5" s="85"/>
      <c r="D5" s="159" t="s">
        <v>61</v>
      </c>
      <c r="E5" s="159" t="s">
        <v>90</v>
      </c>
      <c r="F5" s="160"/>
      <c r="G5" s="160"/>
      <c r="H5" s="159"/>
      <c r="I5" s="159"/>
      <c r="J5" s="159"/>
    </row>
    <row r="6" spans="1:10" ht="20.100000000000001" customHeight="1">
      <c r="A6" s="114" t="s">
        <v>70</v>
      </c>
      <c r="B6" s="114" t="s">
        <v>71</v>
      </c>
      <c r="C6" s="86" t="s">
        <v>72</v>
      </c>
      <c r="D6" s="159"/>
      <c r="E6" s="159"/>
      <c r="F6" s="160"/>
      <c r="G6" s="160"/>
      <c r="H6" s="159"/>
      <c r="I6" s="159"/>
      <c r="J6" s="159"/>
    </row>
    <row r="7" spans="1:10" s="52" customFormat="1" ht="20.100000000000001" customHeight="1">
      <c r="A7" s="78"/>
      <c r="B7" s="78"/>
      <c r="C7" s="78"/>
      <c r="D7" s="78"/>
      <c r="E7" s="79" t="s">
        <v>50</v>
      </c>
      <c r="F7" s="80">
        <f>((SUM(F8:F8)))</f>
        <v>802.15000000000009</v>
      </c>
      <c r="G7" s="80">
        <f>((SUM(G8:G8)))</f>
        <v>802.15000000000009</v>
      </c>
      <c r="H7" s="80">
        <f>((SUM(H8:H8)))</f>
        <v>0</v>
      </c>
      <c r="I7" s="80">
        <f>((SUM(I8:I8)))</f>
        <v>0</v>
      </c>
      <c r="J7" s="80">
        <f>((SUM(J8:J8)))</f>
        <v>0</v>
      </c>
    </row>
    <row r="8" spans="1:10" s="52" customFormat="1" ht="20.100000000000001" customHeight="1">
      <c r="A8" s="78"/>
      <c r="B8" s="78"/>
      <c r="C8" s="78"/>
      <c r="D8" s="53" t="s">
        <v>222</v>
      </c>
      <c r="E8" s="68" t="s">
        <v>217</v>
      </c>
      <c r="F8" s="80">
        <f>((SUM(F9:F21)))</f>
        <v>802.15000000000009</v>
      </c>
      <c r="G8" s="80">
        <f>((SUM(G9:G21)))</f>
        <v>802.15000000000009</v>
      </c>
      <c r="H8" s="80">
        <f>((SUM(H9:H21)))</f>
        <v>0</v>
      </c>
      <c r="I8" s="80">
        <f>((SUM(I9:I21)))</f>
        <v>0</v>
      </c>
      <c r="J8" s="80">
        <f>((SUM(J9:J21)))</f>
        <v>0</v>
      </c>
    </row>
    <row r="9" spans="1:10" ht="20.100000000000001" customHeight="1">
      <c r="A9" s="57" t="s">
        <v>76</v>
      </c>
      <c r="B9" s="57" t="s">
        <v>77</v>
      </c>
      <c r="C9" s="57" t="s">
        <v>77</v>
      </c>
      <c r="D9" s="53" t="s">
        <v>223</v>
      </c>
      <c r="E9" s="68" t="s">
        <v>78</v>
      </c>
      <c r="F9" s="80">
        <f t="shared" ref="F9:F21" si="0">((SUM(G9:J9)))</f>
        <v>95.44</v>
      </c>
      <c r="G9" s="95">
        <v>95.44</v>
      </c>
      <c r="H9" s="80"/>
      <c r="I9" s="80"/>
      <c r="J9" s="80"/>
    </row>
    <row r="10" spans="1:10" ht="20.100000000000001" customHeight="1">
      <c r="A10" s="57" t="s">
        <v>79</v>
      </c>
      <c r="B10" s="57" t="s">
        <v>80</v>
      </c>
      <c r="C10" s="57" t="s">
        <v>74</v>
      </c>
      <c r="D10" s="53" t="s">
        <v>223</v>
      </c>
      <c r="E10" s="68" t="s">
        <v>81</v>
      </c>
      <c r="F10" s="80">
        <f t="shared" si="0"/>
        <v>36.33</v>
      </c>
      <c r="G10" s="96">
        <v>36.33</v>
      </c>
      <c r="H10" s="80"/>
      <c r="I10" s="80"/>
      <c r="J10" s="80"/>
    </row>
    <row r="11" spans="1:10" ht="20.100000000000001" customHeight="1">
      <c r="A11" s="57" t="s">
        <v>82</v>
      </c>
      <c r="B11" s="57" t="s">
        <v>75</v>
      </c>
      <c r="C11" s="57" t="s">
        <v>74</v>
      </c>
      <c r="D11" s="53" t="s">
        <v>223</v>
      </c>
      <c r="E11" s="68" t="s">
        <v>83</v>
      </c>
      <c r="F11" s="80">
        <f t="shared" si="0"/>
        <v>38.17</v>
      </c>
      <c r="G11" s="96">
        <v>38.17</v>
      </c>
      <c r="H11" s="80"/>
      <c r="I11" s="80"/>
      <c r="J11" s="80"/>
    </row>
    <row r="12" spans="1:10" ht="20.100000000000001" customHeight="1">
      <c r="A12" s="57" t="s">
        <v>218</v>
      </c>
      <c r="B12" s="57" t="s">
        <v>214</v>
      </c>
      <c r="C12" s="57" t="s">
        <v>228</v>
      </c>
      <c r="D12" s="53" t="s">
        <v>223</v>
      </c>
      <c r="E12" s="140" t="s">
        <v>229</v>
      </c>
      <c r="F12" s="80">
        <f t="shared" si="0"/>
        <v>632.21</v>
      </c>
      <c r="G12" s="95">
        <v>632.21</v>
      </c>
      <c r="H12" s="80"/>
      <c r="I12" s="80"/>
      <c r="J12" s="80"/>
    </row>
    <row r="13" spans="1:10" ht="20.100000000000001" customHeight="1">
      <c r="A13" s="78"/>
      <c r="B13" s="78"/>
      <c r="C13" s="78"/>
      <c r="D13" s="115"/>
      <c r="E13" s="68"/>
      <c r="F13" s="80">
        <f t="shared" si="0"/>
        <v>0</v>
      </c>
      <c r="G13" s="80"/>
      <c r="H13" s="80"/>
      <c r="I13" s="80"/>
      <c r="J13" s="80"/>
    </row>
    <row r="14" spans="1:10" ht="20.100000000000001" customHeight="1">
      <c r="A14" s="78"/>
      <c r="B14" s="78"/>
      <c r="C14" s="78"/>
      <c r="D14" s="115"/>
      <c r="E14" s="68"/>
      <c r="F14" s="80">
        <f t="shared" si="0"/>
        <v>0</v>
      </c>
      <c r="G14" s="80"/>
      <c r="H14" s="80"/>
      <c r="I14" s="80"/>
      <c r="J14" s="80"/>
    </row>
    <row r="15" spans="1:10" ht="20.100000000000001" customHeight="1">
      <c r="A15" s="78"/>
      <c r="B15" s="78"/>
      <c r="C15" s="78"/>
      <c r="D15" s="115"/>
      <c r="E15" s="68"/>
      <c r="F15" s="80">
        <f t="shared" si="0"/>
        <v>0</v>
      </c>
      <c r="G15" s="80"/>
      <c r="H15" s="80"/>
      <c r="I15" s="80"/>
      <c r="J15" s="80"/>
    </row>
    <row r="16" spans="1:10" ht="20.100000000000001" customHeight="1">
      <c r="A16" s="78"/>
      <c r="B16" s="78"/>
      <c r="C16" s="78"/>
      <c r="D16" s="115"/>
      <c r="E16" s="68"/>
      <c r="F16" s="80">
        <f t="shared" si="0"/>
        <v>0</v>
      </c>
      <c r="G16" s="80"/>
      <c r="H16" s="80"/>
      <c r="I16" s="80"/>
      <c r="J16" s="80"/>
    </row>
    <row r="17" spans="1:10" ht="20.100000000000001" customHeight="1">
      <c r="A17" s="78"/>
      <c r="B17" s="78"/>
      <c r="C17" s="78"/>
      <c r="D17" s="115"/>
      <c r="E17" s="68"/>
      <c r="F17" s="80">
        <f t="shared" si="0"/>
        <v>0</v>
      </c>
      <c r="G17" s="80"/>
      <c r="H17" s="80"/>
      <c r="I17" s="80"/>
      <c r="J17" s="80"/>
    </row>
    <row r="18" spans="1:10" ht="20.100000000000001" customHeight="1">
      <c r="A18" s="78"/>
      <c r="B18" s="78"/>
      <c r="C18" s="78"/>
      <c r="D18" s="115"/>
      <c r="E18" s="68"/>
      <c r="F18" s="80">
        <f t="shared" si="0"/>
        <v>0</v>
      </c>
      <c r="G18" s="80"/>
      <c r="H18" s="80"/>
      <c r="I18" s="80"/>
      <c r="J18" s="80"/>
    </row>
    <row r="19" spans="1:10" ht="20.100000000000001" customHeight="1">
      <c r="A19" s="78"/>
      <c r="B19" s="78"/>
      <c r="C19" s="78"/>
      <c r="D19" s="115"/>
      <c r="E19" s="68"/>
      <c r="F19" s="80">
        <f t="shared" si="0"/>
        <v>0</v>
      </c>
      <c r="G19" s="80"/>
      <c r="H19" s="80"/>
      <c r="I19" s="80"/>
      <c r="J19" s="80"/>
    </row>
    <row r="20" spans="1:10" ht="20.100000000000001" customHeight="1">
      <c r="A20" s="78"/>
      <c r="B20" s="78"/>
      <c r="C20" s="78"/>
      <c r="D20" s="115"/>
      <c r="E20" s="68"/>
      <c r="F20" s="80">
        <f t="shared" si="0"/>
        <v>0</v>
      </c>
      <c r="G20" s="80"/>
      <c r="H20" s="80"/>
      <c r="I20" s="80"/>
      <c r="J20" s="80"/>
    </row>
    <row r="21" spans="1:10" ht="20.100000000000001" customHeight="1">
      <c r="A21" s="78"/>
      <c r="B21" s="78"/>
      <c r="C21" s="78"/>
      <c r="D21" s="115"/>
      <c r="E21" s="68"/>
      <c r="F21" s="80">
        <f t="shared" si="0"/>
        <v>0</v>
      </c>
      <c r="G21" s="80"/>
      <c r="H21" s="80"/>
      <c r="I21" s="80"/>
      <c r="J21" s="80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7:J8 F9:F21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topLeftCell="A4" workbookViewId="0">
      <selection activeCell="E14" sqref="E14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83"/>
      <c r="C1" s="83"/>
      <c r="D1" s="83"/>
      <c r="E1" s="83"/>
      <c r="F1" s="83"/>
      <c r="G1" s="83"/>
      <c r="H1" s="84" t="s">
        <v>91</v>
      </c>
    </row>
    <row r="2" spans="1:34" s="2" customFormat="1" ht="30" customHeight="1">
      <c r="A2" s="154" t="s">
        <v>92</v>
      </c>
      <c r="B2" s="154"/>
      <c r="C2" s="154"/>
      <c r="D2" s="154"/>
      <c r="E2" s="154"/>
      <c r="F2" s="154"/>
      <c r="G2" s="154"/>
      <c r="H2" s="154"/>
    </row>
    <row r="3" spans="1:34" s="1" customFormat="1" ht="20.25" customHeight="1">
      <c r="A3" s="155" t="s">
        <v>216</v>
      </c>
      <c r="B3" s="161"/>
      <c r="C3" s="161"/>
      <c r="D3" s="36"/>
      <c r="E3" s="36"/>
      <c r="F3" s="36"/>
      <c r="G3" s="36"/>
      <c r="H3" s="8" t="s">
        <v>2</v>
      </c>
    </row>
    <row r="4" spans="1:34" ht="20.25" customHeight="1">
      <c r="A4" s="85" t="s">
        <v>3</v>
      </c>
      <c r="B4" s="85"/>
      <c r="C4" s="85" t="s">
        <v>4</v>
      </c>
      <c r="D4" s="85"/>
      <c r="E4" s="85"/>
      <c r="F4" s="85"/>
      <c r="G4" s="85"/>
      <c r="H4" s="85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</row>
    <row r="5" spans="1:34" s="82" customFormat="1" ht="37.5" customHeight="1">
      <c r="A5" s="86" t="s">
        <v>5</v>
      </c>
      <c r="B5" s="87" t="s">
        <v>6</v>
      </c>
      <c r="C5" s="86" t="s">
        <v>5</v>
      </c>
      <c r="D5" s="86" t="s">
        <v>50</v>
      </c>
      <c r="E5" s="87" t="s">
        <v>93</v>
      </c>
      <c r="F5" s="88" t="s">
        <v>94</v>
      </c>
      <c r="G5" s="86" t="s">
        <v>95</v>
      </c>
      <c r="H5" s="88" t="s">
        <v>96</v>
      </c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</row>
    <row r="6" spans="1:34" ht="25.15" customHeight="1">
      <c r="A6" s="89" t="s">
        <v>97</v>
      </c>
      <c r="B6" s="90">
        <f>((SUM(B7:B9)))</f>
        <v>802.15</v>
      </c>
      <c r="C6" s="91" t="s">
        <v>98</v>
      </c>
      <c r="D6" s="90">
        <f>((SUM(D7:D31)))</f>
        <v>802.15000000000009</v>
      </c>
      <c r="E6" s="90">
        <f>((SUM(E7:E31)))</f>
        <v>802.15000000000009</v>
      </c>
      <c r="F6" s="90">
        <f>((SUM(F7:F31)))</f>
        <v>0</v>
      </c>
      <c r="G6" s="90">
        <f>((SUM(G7:G31)))</f>
        <v>0</v>
      </c>
      <c r="H6" s="90">
        <f>((SUM(H7:H31)))</f>
        <v>0</v>
      </c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</row>
    <row r="7" spans="1:34" ht="25.15" customHeight="1">
      <c r="A7" s="92" t="s">
        <v>52</v>
      </c>
      <c r="B7" s="90">
        <v>802.15</v>
      </c>
      <c r="C7" s="93" t="s">
        <v>99</v>
      </c>
      <c r="D7" s="94">
        <f>((SUM(E7:H7)))</f>
        <v>0</v>
      </c>
      <c r="E7" s="95"/>
      <c r="F7" s="95"/>
      <c r="G7" s="95"/>
      <c r="H7" s="90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</row>
    <row r="8" spans="1:34" ht="25.15" customHeight="1">
      <c r="A8" s="92" t="s">
        <v>53</v>
      </c>
      <c r="B8" s="90"/>
      <c r="C8" s="93" t="s">
        <v>100</v>
      </c>
      <c r="D8" s="94">
        <f>((SUM(E8:H8)))</f>
        <v>0</v>
      </c>
      <c r="E8" s="95"/>
      <c r="F8" s="95"/>
      <c r="G8" s="95"/>
      <c r="H8" s="90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</row>
    <row r="9" spans="1:34" ht="25.15" customHeight="1">
      <c r="A9" s="92" t="s">
        <v>54</v>
      </c>
      <c r="B9" s="96"/>
      <c r="C9" s="93" t="s">
        <v>101</v>
      </c>
      <c r="D9" s="94">
        <f t="shared" ref="D9:D32" si="0">((SUM(E9:H9)))</f>
        <v>0</v>
      </c>
      <c r="E9" s="95"/>
      <c r="F9" s="95"/>
      <c r="G9" s="95"/>
      <c r="H9" s="90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</row>
    <row r="10" spans="1:34" ht="25.15" customHeight="1">
      <c r="A10" s="89" t="s">
        <v>102</v>
      </c>
      <c r="B10" s="90">
        <f>((SUM(B11:B14)))</f>
        <v>0</v>
      </c>
      <c r="C10" s="93" t="s">
        <v>103</v>
      </c>
      <c r="D10" s="94">
        <f t="shared" si="0"/>
        <v>0</v>
      </c>
      <c r="E10" s="95"/>
      <c r="F10" s="95"/>
      <c r="G10" s="95"/>
      <c r="H10" s="90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</row>
    <row r="11" spans="1:34" ht="25.15" customHeight="1">
      <c r="A11" s="92" t="s">
        <v>52</v>
      </c>
      <c r="B11" s="90"/>
      <c r="C11" s="93" t="s">
        <v>104</v>
      </c>
      <c r="D11" s="94">
        <f t="shared" si="0"/>
        <v>632.21</v>
      </c>
      <c r="E11" s="95">
        <v>632.21</v>
      </c>
      <c r="F11" s="95"/>
      <c r="G11" s="95"/>
      <c r="H11" s="90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</row>
    <row r="12" spans="1:34" ht="25.15" customHeight="1">
      <c r="A12" s="92" t="s">
        <v>53</v>
      </c>
      <c r="B12" s="90"/>
      <c r="C12" s="93" t="s">
        <v>105</v>
      </c>
      <c r="D12" s="94">
        <f t="shared" si="0"/>
        <v>0</v>
      </c>
      <c r="E12" s="95"/>
      <c r="F12" s="95"/>
      <c r="G12" s="95"/>
      <c r="H12" s="90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</row>
    <row r="13" spans="1:34" ht="25.15" customHeight="1">
      <c r="A13" s="92" t="s">
        <v>54</v>
      </c>
      <c r="B13" s="90"/>
      <c r="C13" s="93" t="s">
        <v>106</v>
      </c>
      <c r="D13" s="94">
        <f t="shared" si="0"/>
        <v>0</v>
      </c>
      <c r="E13" s="95"/>
      <c r="F13" s="95"/>
      <c r="G13" s="95"/>
      <c r="H13" s="90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</row>
    <row r="14" spans="1:34" ht="25.15" customHeight="1">
      <c r="A14" s="92" t="s">
        <v>96</v>
      </c>
      <c r="B14" s="96"/>
      <c r="C14" s="93" t="s">
        <v>107</v>
      </c>
      <c r="D14" s="94">
        <f t="shared" si="0"/>
        <v>95.44</v>
      </c>
      <c r="E14" s="95">
        <v>95.44</v>
      </c>
      <c r="F14" s="95"/>
      <c r="G14" s="95"/>
      <c r="H14" s="90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</row>
    <row r="15" spans="1:34" ht="25.15" customHeight="1">
      <c r="A15" s="97"/>
      <c r="B15" s="98"/>
      <c r="C15" s="99" t="s">
        <v>108</v>
      </c>
      <c r="D15" s="94">
        <f t="shared" si="0"/>
        <v>36.33</v>
      </c>
      <c r="E15" s="96">
        <v>36.33</v>
      </c>
      <c r="F15" s="96"/>
      <c r="G15" s="96"/>
      <c r="H15" s="96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</row>
    <row r="16" spans="1:34" ht="25.15" customHeight="1">
      <c r="A16" s="97"/>
      <c r="B16" s="98"/>
      <c r="C16" s="99" t="s">
        <v>109</v>
      </c>
      <c r="D16" s="94">
        <f t="shared" si="0"/>
        <v>0</v>
      </c>
      <c r="E16" s="96"/>
      <c r="F16" s="96"/>
      <c r="G16" s="96"/>
      <c r="H16" s="96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</row>
    <row r="17" spans="1:34" ht="25.15" customHeight="1">
      <c r="A17" s="97"/>
      <c r="B17" s="98"/>
      <c r="C17" s="99" t="s">
        <v>110</v>
      </c>
      <c r="D17" s="94">
        <f t="shared" si="0"/>
        <v>0</v>
      </c>
      <c r="E17" s="96"/>
      <c r="F17" s="96"/>
      <c r="G17" s="96"/>
      <c r="H17" s="96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</row>
    <row r="18" spans="1:34" ht="25.15" customHeight="1">
      <c r="A18" s="97"/>
      <c r="B18" s="98"/>
      <c r="C18" s="99" t="s">
        <v>111</v>
      </c>
      <c r="D18" s="94">
        <f t="shared" si="0"/>
        <v>0</v>
      </c>
      <c r="E18" s="96"/>
      <c r="F18" s="96"/>
      <c r="G18" s="96"/>
      <c r="H18" s="96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</row>
    <row r="19" spans="1:34" ht="25.15" customHeight="1">
      <c r="A19" s="97"/>
      <c r="B19" s="98"/>
      <c r="C19" s="99" t="s">
        <v>112</v>
      </c>
      <c r="D19" s="94">
        <f t="shared" si="0"/>
        <v>0</v>
      </c>
      <c r="E19" s="96"/>
      <c r="F19" s="96"/>
      <c r="G19" s="96"/>
      <c r="H19" s="96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</row>
    <row r="20" spans="1:34" ht="25.15" customHeight="1">
      <c r="A20" s="97"/>
      <c r="B20" s="98"/>
      <c r="C20" s="99" t="s">
        <v>113</v>
      </c>
      <c r="D20" s="94">
        <f t="shared" si="0"/>
        <v>0</v>
      </c>
      <c r="E20" s="96"/>
      <c r="F20" s="96"/>
      <c r="G20" s="96"/>
      <c r="H20" s="96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</row>
    <row r="21" spans="1:34" ht="25.15" customHeight="1">
      <c r="A21" s="97"/>
      <c r="B21" s="98"/>
      <c r="C21" s="99" t="s">
        <v>114</v>
      </c>
      <c r="D21" s="94">
        <f t="shared" si="0"/>
        <v>0</v>
      </c>
      <c r="E21" s="96"/>
      <c r="F21" s="96"/>
      <c r="G21" s="96"/>
      <c r="H21" s="96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</row>
    <row r="22" spans="1:34" ht="25.15" customHeight="1">
      <c r="A22" s="97"/>
      <c r="B22" s="98"/>
      <c r="C22" s="99" t="s">
        <v>115</v>
      </c>
      <c r="D22" s="94">
        <f t="shared" si="0"/>
        <v>0</v>
      </c>
      <c r="E22" s="96"/>
      <c r="F22" s="96"/>
      <c r="G22" s="96"/>
      <c r="H22" s="96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</row>
    <row r="23" spans="1:34" ht="25.15" customHeight="1">
      <c r="A23" s="97"/>
      <c r="B23" s="98"/>
      <c r="C23" s="99" t="s">
        <v>116</v>
      </c>
      <c r="D23" s="94">
        <f t="shared" si="0"/>
        <v>0</v>
      </c>
      <c r="E23" s="96"/>
      <c r="F23" s="96"/>
      <c r="G23" s="96"/>
      <c r="H23" s="96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</row>
    <row r="24" spans="1:34" ht="25.15" customHeight="1">
      <c r="A24" s="97"/>
      <c r="B24" s="98"/>
      <c r="C24" s="99" t="s">
        <v>117</v>
      </c>
      <c r="D24" s="94">
        <f t="shared" si="0"/>
        <v>0</v>
      </c>
      <c r="E24" s="96"/>
      <c r="F24" s="96"/>
      <c r="G24" s="96"/>
      <c r="H24" s="96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</row>
    <row r="25" spans="1:34" ht="25.15" customHeight="1">
      <c r="A25" s="97"/>
      <c r="B25" s="98"/>
      <c r="C25" s="99" t="s">
        <v>118</v>
      </c>
      <c r="D25" s="94">
        <f t="shared" si="0"/>
        <v>38.17</v>
      </c>
      <c r="E25" s="96">
        <v>38.17</v>
      </c>
      <c r="F25" s="96"/>
      <c r="G25" s="96"/>
      <c r="H25" s="96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</row>
    <row r="26" spans="1:34" ht="25.15" customHeight="1">
      <c r="A26" s="97"/>
      <c r="B26" s="98"/>
      <c r="C26" s="99" t="s">
        <v>119</v>
      </c>
      <c r="D26" s="94">
        <f t="shared" si="0"/>
        <v>0</v>
      </c>
      <c r="E26" s="96"/>
      <c r="F26" s="96"/>
      <c r="G26" s="96"/>
      <c r="H26" s="96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</row>
    <row r="27" spans="1:34" ht="25.15" customHeight="1">
      <c r="A27" s="97"/>
      <c r="B27" s="98"/>
      <c r="C27" s="99" t="s">
        <v>120</v>
      </c>
      <c r="D27" s="94">
        <f t="shared" si="0"/>
        <v>0</v>
      </c>
      <c r="E27" s="96"/>
      <c r="F27" s="96"/>
      <c r="G27" s="96"/>
      <c r="H27" s="96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</row>
    <row r="28" spans="1:34" ht="25.15" customHeight="1">
      <c r="A28" s="97"/>
      <c r="B28" s="98"/>
      <c r="C28" s="99" t="s">
        <v>121</v>
      </c>
      <c r="D28" s="94">
        <f t="shared" si="0"/>
        <v>0</v>
      </c>
      <c r="E28" s="96"/>
      <c r="F28" s="96"/>
      <c r="G28" s="96"/>
      <c r="H28" s="96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</row>
    <row r="29" spans="1:34" ht="25.15" customHeight="1">
      <c r="A29" s="97"/>
      <c r="B29" s="98"/>
      <c r="C29" s="99" t="s">
        <v>122</v>
      </c>
      <c r="D29" s="94">
        <f t="shared" si="0"/>
        <v>0</v>
      </c>
      <c r="E29" s="96"/>
      <c r="F29" s="96"/>
      <c r="G29" s="96"/>
      <c r="H29" s="96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</row>
    <row r="30" spans="1:34" ht="25.15" customHeight="1">
      <c r="A30" s="97"/>
      <c r="B30" s="98"/>
      <c r="C30" s="99" t="s">
        <v>123</v>
      </c>
      <c r="D30" s="100">
        <f t="shared" si="0"/>
        <v>0</v>
      </c>
      <c r="E30" s="96"/>
      <c r="F30" s="96"/>
      <c r="G30" s="96"/>
      <c r="H30" s="96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</row>
    <row r="31" spans="1:34" ht="25.15" customHeight="1">
      <c r="A31" s="97"/>
      <c r="B31" s="98"/>
      <c r="C31" s="99" t="s">
        <v>124</v>
      </c>
      <c r="D31" s="100">
        <f t="shared" si="0"/>
        <v>0</v>
      </c>
      <c r="E31" s="96"/>
      <c r="F31" s="96"/>
      <c r="G31" s="96"/>
      <c r="H31" s="96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</row>
    <row r="32" spans="1:34" ht="25.15" customHeight="1">
      <c r="A32" s="101"/>
      <c r="B32" s="96"/>
      <c r="C32" s="100" t="s">
        <v>125</v>
      </c>
      <c r="D32" s="100">
        <f t="shared" si="0"/>
        <v>0</v>
      </c>
      <c r="E32" s="96"/>
      <c r="F32" s="96"/>
      <c r="G32" s="96"/>
      <c r="H32" s="96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</row>
    <row r="33" spans="1:34" ht="25.15" customHeight="1">
      <c r="A33" s="101"/>
      <c r="B33" s="102"/>
      <c r="C33" s="100"/>
      <c r="D33" s="100"/>
      <c r="E33" s="100"/>
      <c r="F33" s="100"/>
      <c r="G33" s="100"/>
      <c r="H33" s="10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</row>
    <row r="34" spans="1:34" s="52" customFormat="1" ht="20.25" customHeight="1">
      <c r="A34" s="103" t="s">
        <v>126</v>
      </c>
      <c r="B34" s="104">
        <f>((SUM(B7:B9)+SUM(B11:B14)))</f>
        <v>802.15</v>
      </c>
      <c r="C34" s="105" t="s">
        <v>127</v>
      </c>
      <c r="D34" s="106">
        <f>((SUM(D7:D32)))</f>
        <v>802.15000000000009</v>
      </c>
      <c r="E34" s="106">
        <f>((SUM(E7:E32)))</f>
        <v>802.15000000000009</v>
      </c>
      <c r="F34" s="106">
        <f>((SUM(F7:F32)))</f>
        <v>0</v>
      </c>
      <c r="G34" s="106">
        <f>((SUM(G7:G32)))</f>
        <v>0</v>
      </c>
      <c r="H34" s="106">
        <f>((SUM(H7:H32)))</f>
        <v>0</v>
      </c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</row>
    <row r="35" spans="1:34" ht="20.25" customHeight="1">
      <c r="A35" s="107"/>
      <c r="B35" s="108"/>
      <c r="C35" s="109"/>
      <c r="D35" s="109"/>
      <c r="E35" s="109"/>
      <c r="F35" s="109"/>
      <c r="G35" s="109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D24"/>
  <sheetViews>
    <sheetView showGridLines="0" showZeros="0" topLeftCell="G1" zoomScaleNormal="100" workbookViewId="0">
      <selection activeCell="U5" sqref="U5:U6"/>
    </sheetView>
  </sheetViews>
  <sheetFormatPr defaultColWidth="6.875" defaultRowHeight="12.75" customHeight="1"/>
  <cols>
    <col min="1" max="3" width="4.5" style="4" customWidth="1"/>
    <col min="4" max="4" width="24.625" style="4" customWidth="1"/>
    <col min="5" max="30" width="5.625" style="4" customWidth="1"/>
    <col min="31" max="167" width="6.875" style="4" customWidth="1"/>
    <col min="168" max="16384" width="6.875" style="4"/>
  </cols>
  <sheetData>
    <row r="1" spans="1:30" s="1" customFormat="1" ht="20.25" customHeight="1">
      <c r="A1" s="76"/>
    </row>
    <row r="2" spans="1:30" s="2" customFormat="1" ht="30" customHeight="1">
      <c r="A2" s="154" t="s">
        <v>128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</row>
    <row r="3" spans="1:30" s="1" customFormat="1" ht="20.25" customHeight="1">
      <c r="A3" s="155" t="s">
        <v>216</v>
      </c>
      <c r="B3" s="161"/>
      <c r="C3" s="161"/>
      <c r="D3" s="161"/>
      <c r="E3" s="161"/>
      <c r="F3" s="161"/>
      <c r="G3" s="161"/>
      <c r="H3" s="161"/>
      <c r="I3" s="3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30"/>
      <c r="AA3" s="30"/>
      <c r="AB3" s="30"/>
      <c r="AC3" s="30"/>
      <c r="AD3" s="30"/>
    </row>
    <row r="4" spans="1:30" ht="20.100000000000001" customHeight="1">
      <c r="A4" s="146" t="s">
        <v>49</v>
      </c>
      <c r="B4" s="147"/>
      <c r="C4" s="147"/>
      <c r="D4" s="148"/>
      <c r="E4" s="149" t="s">
        <v>50</v>
      </c>
      <c r="F4" s="165" t="s">
        <v>129</v>
      </c>
      <c r="G4" s="165"/>
      <c r="H4" s="165"/>
      <c r="I4" s="165"/>
      <c r="J4" s="165"/>
      <c r="K4" s="165" t="s">
        <v>130</v>
      </c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6" t="s">
        <v>131</v>
      </c>
      <c r="AA4" s="166"/>
      <c r="AB4" s="166"/>
      <c r="AC4" s="166"/>
      <c r="AD4" s="166"/>
    </row>
    <row r="5" spans="1:30" ht="20.100000000000001" customHeight="1">
      <c r="A5" s="12" t="s">
        <v>60</v>
      </c>
      <c r="B5" s="12"/>
      <c r="C5" s="77"/>
      <c r="D5" s="149" t="s">
        <v>62</v>
      </c>
      <c r="E5" s="144"/>
      <c r="F5" s="162" t="s">
        <v>65</v>
      </c>
      <c r="G5" s="162" t="s">
        <v>132</v>
      </c>
      <c r="H5" s="162" t="s">
        <v>133</v>
      </c>
      <c r="I5" s="145" t="s">
        <v>219</v>
      </c>
      <c r="J5" s="163" t="s">
        <v>134</v>
      </c>
      <c r="K5" s="162" t="s">
        <v>65</v>
      </c>
      <c r="L5" s="162" t="s">
        <v>135</v>
      </c>
      <c r="M5" s="162" t="s">
        <v>136</v>
      </c>
      <c r="N5" s="145" t="s">
        <v>137</v>
      </c>
      <c r="O5" s="145" t="s">
        <v>138</v>
      </c>
      <c r="P5" s="145" t="s">
        <v>139</v>
      </c>
      <c r="Q5" s="145" t="s">
        <v>140</v>
      </c>
      <c r="R5" s="145" t="s">
        <v>141</v>
      </c>
      <c r="S5" s="145" t="s">
        <v>143</v>
      </c>
      <c r="T5" s="145" t="s">
        <v>144</v>
      </c>
      <c r="U5" s="145" t="s">
        <v>145</v>
      </c>
      <c r="V5" s="145" t="s">
        <v>146</v>
      </c>
      <c r="W5" s="145" t="s">
        <v>147</v>
      </c>
      <c r="X5" s="145" t="s">
        <v>148</v>
      </c>
      <c r="Y5" s="162" t="s">
        <v>149</v>
      </c>
      <c r="Z5" s="144" t="s">
        <v>65</v>
      </c>
      <c r="AA5" s="145" t="s">
        <v>150</v>
      </c>
      <c r="AB5" s="145" t="s">
        <v>151</v>
      </c>
      <c r="AC5" s="145" t="s">
        <v>152</v>
      </c>
      <c r="AD5" s="163" t="s">
        <v>153</v>
      </c>
    </row>
    <row r="6" spans="1:30" ht="30.75" customHeight="1">
      <c r="A6" s="16" t="s">
        <v>70</v>
      </c>
      <c r="B6" s="15" t="s">
        <v>71</v>
      </c>
      <c r="C6" s="17" t="s">
        <v>72</v>
      </c>
      <c r="D6" s="150"/>
      <c r="E6" s="145"/>
      <c r="F6" s="144"/>
      <c r="G6" s="144"/>
      <c r="H6" s="144"/>
      <c r="I6" s="162"/>
      <c r="J6" s="164"/>
      <c r="K6" s="144"/>
      <c r="L6" s="144"/>
      <c r="M6" s="144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44"/>
      <c r="Z6" s="144"/>
      <c r="AA6" s="162"/>
      <c r="AB6" s="162"/>
      <c r="AC6" s="162"/>
      <c r="AD6" s="164"/>
    </row>
    <row r="7" spans="1:30" s="52" customFormat="1" ht="20.100000000000001" customHeight="1">
      <c r="A7" s="78"/>
      <c r="B7" s="78"/>
      <c r="C7" s="78"/>
      <c r="D7" s="79" t="s">
        <v>50</v>
      </c>
      <c r="E7" s="80">
        <v>802.15</v>
      </c>
      <c r="F7" s="80">
        <v>654.74</v>
      </c>
      <c r="G7" s="80">
        <v>253.36</v>
      </c>
      <c r="H7" s="80">
        <v>41.13</v>
      </c>
      <c r="I7" s="141">
        <v>217.51</v>
      </c>
      <c r="J7" s="80">
        <v>142.74</v>
      </c>
      <c r="K7" s="80">
        <v>53.04</v>
      </c>
      <c r="L7" s="80">
        <v>8</v>
      </c>
      <c r="M7" s="80">
        <v>2</v>
      </c>
      <c r="N7" s="80">
        <v>4</v>
      </c>
      <c r="O7" s="80">
        <v>8</v>
      </c>
      <c r="P7" s="80">
        <v>4</v>
      </c>
      <c r="Q7" s="80">
        <v>3</v>
      </c>
      <c r="R7" s="80">
        <v>2</v>
      </c>
      <c r="S7" s="80">
        <v>8</v>
      </c>
      <c r="T7" s="80">
        <v>3</v>
      </c>
      <c r="U7" s="80">
        <v>2</v>
      </c>
      <c r="V7" s="80">
        <v>0.22</v>
      </c>
      <c r="W7" s="80">
        <v>1</v>
      </c>
      <c r="X7" s="80">
        <v>3.82</v>
      </c>
      <c r="Y7" s="80">
        <v>4</v>
      </c>
      <c r="Z7" s="80">
        <v>94.37</v>
      </c>
      <c r="AA7" s="80">
        <v>1.92</v>
      </c>
      <c r="AB7" s="80">
        <v>0.28000000000000003</v>
      </c>
      <c r="AC7" s="80">
        <v>38.17</v>
      </c>
      <c r="AD7" s="80">
        <v>54</v>
      </c>
    </row>
    <row r="8" spans="1:30" s="52" customFormat="1" ht="20.100000000000001" customHeight="1">
      <c r="A8" s="78"/>
      <c r="B8" s="78"/>
      <c r="C8" s="78"/>
      <c r="D8" s="68" t="s">
        <v>99</v>
      </c>
      <c r="E8" s="80">
        <v>802.15</v>
      </c>
      <c r="F8" s="80">
        <v>654.74</v>
      </c>
      <c r="G8" s="80">
        <v>253.36</v>
      </c>
      <c r="H8" s="80">
        <v>41.13</v>
      </c>
      <c r="I8" s="141">
        <v>217.51</v>
      </c>
      <c r="J8" s="80">
        <v>142.74</v>
      </c>
      <c r="K8" s="80">
        <v>53.04</v>
      </c>
      <c r="L8" s="80">
        <v>8</v>
      </c>
      <c r="M8" s="80">
        <v>2</v>
      </c>
      <c r="N8" s="80">
        <v>4</v>
      </c>
      <c r="O8" s="80">
        <v>8</v>
      </c>
      <c r="P8" s="80">
        <v>4</v>
      </c>
      <c r="Q8" s="80">
        <v>3</v>
      </c>
      <c r="R8" s="80">
        <v>2</v>
      </c>
      <c r="S8" s="80">
        <v>8</v>
      </c>
      <c r="T8" s="80">
        <v>3</v>
      </c>
      <c r="U8" s="80">
        <v>2</v>
      </c>
      <c r="V8" s="80">
        <v>0.22</v>
      </c>
      <c r="W8" s="80">
        <v>1</v>
      </c>
      <c r="X8" s="80">
        <v>3.82</v>
      </c>
      <c r="Y8" s="80">
        <v>4</v>
      </c>
      <c r="Z8" s="80">
        <v>94.37</v>
      </c>
      <c r="AA8" s="80">
        <v>1.92</v>
      </c>
      <c r="AB8" s="80">
        <v>0.28000000000000003</v>
      </c>
      <c r="AC8" s="80">
        <v>38.17</v>
      </c>
      <c r="AD8" s="80">
        <v>54</v>
      </c>
    </row>
    <row r="9" spans="1:30" s="52" customFormat="1" ht="20.100000000000001" customHeight="1">
      <c r="A9" s="81"/>
      <c r="B9" s="81"/>
      <c r="C9" s="78"/>
      <c r="D9" s="68" t="s">
        <v>217</v>
      </c>
      <c r="E9" s="80">
        <v>802.15</v>
      </c>
      <c r="F9" s="80">
        <v>654.74</v>
      </c>
      <c r="G9" s="80">
        <v>253.36</v>
      </c>
      <c r="H9" s="80">
        <v>41.13</v>
      </c>
      <c r="I9" s="141">
        <v>217.51</v>
      </c>
      <c r="J9" s="80">
        <v>142.74</v>
      </c>
      <c r="K9" s="80">
        <v>53.04</v>
      </c>
      <c r="L9" s="80">
        <v>8</v>
      </c>
      <c r="M9" s="80">
        <v>2</v>
      </c>
      <c r="N9" s="80">
        <v>4</v>
      </c>
      <c r="O9" s="80">
        <v>8</v>
      </c>
      <c r="P9" s="80">
        <v>4</v>
      </c>
      <c r="Q9" s="80">
        <v>3</v>
      </c>
      <c r="R9" s="80">
        <v>2</v>
      </c>
      <c r="S9" s="80">
        <v>8</v>
      </c>
      <c r="T9" s="80">
        <v>3</v>
      </c>
      <c r="U9" s="80">
        <v>2</v>
      </c>
      <c r="V9" s="80">
        <v>0.22</v>
      </c>
      <c r="W9" s="80">
        <v>1</v>
      </c>
      <c r="X9" s="80">
        <v>3.82</v>
      </c>
      <c r="Y9" s="80">
        <v>4</v>
      </c>
      <c r="Z9" s="80">
        <v>94.37</v>
      </c>
      <c r="AA9" s="80">
        <v>1.92</v>
      </c>
      <c r="AB9" s="80">
        <v>0.28000000000000003</v>
      </c>
      <c r="AC9" s="80">
        <v>38.17</v>
      </c>
      <c r="AD9" s="80">
        <v>54</v>
      </c>
    </row>
    <row r="10" spans="1:30" ht="20.100000000000001" customHeight="1">
      <c r="A10" s="57" t="s">
        <v>76</v>
      </c>
      <c r="B10" s="57" t="s">
        <v>77</v>
      </c>
      <c r="C10" s="57" t="s">
        <v>77</v>
      </c>
      <c r="D10" s="117" t="s">
        <v>230</v>
      </c>
      <c r="E10" s="95">
        <v>95.44</v>
      </c>
      <c r="F10" s="95">
        <v>95.44</v>
      </c>
      <c r="G10" s="80"/>
      <c r="H10" s="80"/>
      <c r="I10" s="141"/>
      <c r="J10" s="95">
        <v>95.44</v>
      </c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</row>
    <row r="11" spans="1:30" ht="20.100000000000001" customHeight="1">
      <c r="A11" s="57" t="s">
        <v>79</v>
      </c>
      <c r="B11" s="57" t="s">
        <v>80</v>
      </c>
      <c r="C11" s="57" t="s">
        <v>74</v>
      </c>
      <c r="D11" s="117" t="s">
        <v>231</v>
      </c>
      <c r="E11" s="96">
        <v>36.33</v>
      </c>
      <c r="F11" s="96">
        <v>36.33</v>
      </c>
      <c r="G11" s="80"/>
      <c r="H11" s="80"/>
      <c r="I11" s="141"/>
      <c r="J11" s="96">
        <v>36.33</v>
      </c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</row>
    <row r="12" spans="1:30" ht="20.100000000000001" customHeight="1">
      <c r="A12" s="57" t="s">
        <v>82</v>
      </c>
      <c r="B12" s="57" t="s">
        <v>75</v>
      </c>
      <c r="C12" s="57" t="s">
        <v>74</v>
      </c>
      <c r="D12" s="117" t="s">
        <v>232</v>
      </c>
      <c r="E12" s="80">
        <v>38.17</v>
      </c>
      <c r="F12" s="80"/>
      <c r="G12" s="80"/>
      <c r="H12" s="80"/>
      <c r="I12" s="141"/>
      <c r="J12" s="96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>
        <v>38.17</v>
      </c>
      <c r="AA12" s="80"/>
      <c r="AB12" s="80"/>
      <c r="AC12" s="80">
        <v>38.17</v>
      </c>
      <c r="AD12" s="80"/>
    </row>
    <row r="13" spans="1:30" ht="20.100000000000001" customHeight="1">
      <c r="A13" s="57"/>
      <c r="B13" s="57"/>
      <c r="C13" s="57"/>
      <c r="D13" s="140" t="s">
        <v>233</v>
      </c>
      <c r="E13" s="80">
        <v>10.97</v>
      </c>
      <c r="F13" s="80">
        <v>10.97</v>
      </c>
      <c r="G13" s="80"/>
      <c r="H13" s="80"/>
      <c r="I13" s="141"/>
      <c r="J13" s="80">
        <v>10.97</v>
      </c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</row>
    <row r="14" spans="1:30" ht="20.100000000000001" customHeight="1">
      <c r="A14" s="78"/>
      <c r="B14" s="78"/>
      <c r="C14" s="78"/>
      <c r="D14" s="78"/>
      <c r="E14" s="80"/>
      <c r="F14" s="80"/>
      <c r="G14" s="80"/>
      <c r="H14" s="80"/>
      <c r="I14" s="141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</row>
    <row r="15" spans="1:30" ht="20.100000000000001" customHeight="1">
      <c r="A15" s="78"/>
      <c r="B15" s="78"/>
      <c r="C15" s="78"/>
      <c r="D15" s="78"/>
      <c r="E15" s="80"/>
      <c r="F15" s="80"/>
      <c r="G15" s="80"/>
      <c r="H15" s="80"/>
      <c r="I15" s="141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</row>
    <row r="16" spans="1:30" ht="20.100000000000001" customHeight="1">
      <c r="A16" s="78"/>
      <c r="B16" s="78"/>
      <c r="C16" s="78"/>
      <c r="D16" s="78"/>
      <c r="E16" s="80"/>
      <c r="F16" s="80"/>
      <c r="G16" s="80"/>
      <c r="H16" s="80"/>
      <c r="I16" s="141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</row>
    <row r="17" spans="1:30" ht="20.100000000000001" customHeight="1">
      <c r="A17" s="78"/>
      <c r="B17" s="78"/>
      <c r="C17" s="78"/>
      <c r="D17" s="78"/>
      <c r="E17" s="80"/>
      <c r="F17" s="80"/>
      <c r="G17" s="80"/>
      <c r="H17" s="80"/>
      <c r="I17" s="141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</row>
    <row r="18" spans="1:30" ht="20.100000000000001" customHeight="1">
      <c r="A18" s="78"/>
      <c r="B18" s="78"/>
      <c r="C18" s="78"/>
      <c r="D18" s="78"/>
      <c r="E18" s="80"/>
      <c r="F18" s="80"/>
      <c r="G18" s="80"/>
      <c r="H18" s="80"/>
      <c r="I18" s="141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</row>
    <row r="19" spans="1:30" ht="20.100000000000001" customHeight="1">
      <c r="A19" s="78"/>
      <c r="B19" s="78"/>
      <c r="C19" s="78"/>
      <c r="D19" s="78"/>
      <c r="E19" s="80"/>
      <c r="F19" s="80"/>
      <c r="G19" s="80"/>
      <c r="H19" s="80"/>
      <c r="I19" s="141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</row>
    <row r="20" spans="1:30" ht="20.100000000000001" customHeight="1">
      <c r="A20" s="78"/>
      <c r="B20" s="78"/>
      <c r="C20" s="78"/>
      <c r="D20" s="78"/>
      <c r="E20" s="80"/>
      <c r="F20" s="80"/>
      <c r="G20" s="80"/>
      <c r="H20" s="80"/>
      <c r="I20" s="141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</row>
    <row r="21" spans="1:30" ht="20.100000000000001" customHeight="1">
      <c r="A21" s="78"/>
      <c r="B21" s="78"/>
      <c r="C21" s="78"/>
      <c r="D21" s="78"/>
      <c r="E21" s="80"/>
      <c r="F21" s="80"/>
      <c r="G21" s="80"/>
      <c r="H21" s="80"/>
      <c r="I21" s="141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</row>
    <row r="22" spans="1:30" ht="20.100000000000001" customHeight="1">
      <c r="A22" s="78"/>
      <c r="B22" s="78"/>
      <c r="C22" s="78"/>
      <c r="D22" s="78"/>
      <c r="E22" s="80"/>
      <c r="F22" s="80"/>
      <c r="G22" s="80"/>
      <c r="H22" s="80"/>
      <c r="I22" s="141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</row>
    <row r="23" spans="1:30" ht="20.100000000000001" customHeight="1">
      <c r="A23" s="78"/>
      <c r="B23" s="78"/>
      <c r="C23" s="78"/>
      <c r="D23" s="78"/>
      <c r="E23" s="80"/>
      <c r="F23" s="80"/>
      <c r="G23" s="80"/>
      <c r="H23" s="80"/>
      <c r="I23" s="141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</row>
    <row r="24" spans="1:30" ht="20.100000000000001" customHeight="1">
      <c r="A24" s="78"/>
      <c r="B24" s="78"/>
      <c r="C24" s="78"/>
      <c r="D24" s="78"/>
      <c r="E24" s="80"/>
      <c r="F24" s="80"/>
      <c r="G24" s="80"/>
      <c r="H24" s="80"/>
      <c r="I24" s="141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</row>
  </sheetData>
  <mergeCells count="33">
    <mergeCell ref="A2:AD2"/>
    <mergeCell ref="A3:H3"/>
    <mergeCell ref="A4:D4"/>
    <mergeCell ref="F4:J4"/>
    <mergeCell ref="K4:Y4"/>
    <mergeCell ref="Z4:AD4"/>
    <mergeCell ref="H5:H6"/>
    <mergeCell ref="W5:W6"/>
    <mergeCell ref="T5:T6"/>
    <mergeCell ref="D5:D6"/>
    <mergeCell ref="E4:E6"/>
    <mergeCell ref="F5:F6"/>
    <mergeCell ref="G5:G6"/>
    <mergeCell ref="R5:R6"/>
    <mergeCell ref="K5:K6"/>
    <mergeCell ref="J5:J6"/>
    <mergeCell ref="AD5:AD6"/>
    <mergeCell ref="I5:I6"/>
    <mergeCell ref="L5:L6"/>
    <mergeCell ref="S5:S6"/>
    <mergeCell ref="M5:M6"/>
    <mergeCell ref="Q5:Q6"/>
    <mergeCell ref="N5:N6"/>
    <mergeCell ref="O5:O6"/>
    <mergeCell ref="P5:P6"/>
    <mergeCell ref="Y5:Y6"/>
    <mergeCell ref="AC5:AC6"/>
    <mergeCell ref="AA5:AA6"/>
    <mergeCell ref="Z5:Z6"/>
    <mergeCell ref="X5:X6"/>
    <mergeCell ref="AB5:AB6"/>
    <mergeCell ref="U5:U6"/>
    <mergeCell ref="V5:V6"/>
  </mergeCells>
  <phoneticPr fontId="6" type="noConversion"/>
  <printOptions horizontalCentered="1"/>
  <pageMargins left="0.38" right="0.32" top="0.98402777777777795" bottom="0.98402777777777795" header="0.51180555555555596" footer="0.51180555555555596"/>
  <pageSetup paperSize="9" scale="70" orientation="landscape" r:id="rId1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showGridLines="0" showZeros="0" tabSelected="1" workbookViewId="0">
      <selection activeCell="B37" sqref="B37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9.75" customHeight="1">
      <c r="A1" s="167"/>
      <c r="B1" s="167"/>
      <c r="C1" s="37"/>
      <c r="D1" s="36"/>
      <c r="E1" s="36"/>
      <c r="F1" s="6" t="s">
        <v>154</v>
      </c>
      <c r="G1" s="48"/>
    </row>
    <row r="2" spans="1:7" s="2" customFormat="1" ht="20.25" customHeight="1">
      <c r="A2" s="69" t="s">
        <v>155</v>
      </c>
      <c r="B2" s="70"/>
      <c r="C2" s="70"/>
      <c r="D2" s="70"/>
      <c r="E2" s="70"/>
      <c r="F2" s="70"/>
      <c r="G2" s="49"/>
    </row>
    <row r="3" spans="1:7" s="1" customFormat="1" ht="13.5" customHeight="1">
      <c r="A3" s="155" t="s">
        <v>216</v>
      </c>
      <c r="B3" s="161"/>
      <c r="C3" s="161"/>
      <c r="D3" s="161"/>
      <c r="E3" s="36"/>
      <c r="F3" s="8" t="s">
        <v>2</v>
      </c>
      <c r="G3" s="48"/>
    </row>
    <row r="4" spans="1:7" ht="15.75" customHeight="1">
      <c r="A4" s="71" t="s">
        <v>156</v>
      </c>
      <c r="B4" s="71"/>
      <c r="C4" s="72"/>
      <c r="D4" s="144" t="s">
        <v>86</v>
      </c>
      <c r="E4" s="144"/>
      <c r="F4" s="144"/>
      <c r="G4" s="50"/>
    </row>
    <row r="5" spans="1:7" ht="16.5" customHeight="1">
      <c r="A5" s="12" t="s">
        <v>60</v>
      </c>
      <c r="B5" s="13"/>
      <c r="C5" s="144" t="s">
        <v>157</v>
      </c>
      <c r="D5" s="144" t="s">
        <v>50</v>
      </c>
      <c r="E5" s="156" t="s">
        <v>158</v>
      </c>
      <c r="F5" s="168" t="s">
        <v>159</v>
      </c>
      <c r="G5" s="50"/>
    </row>
    <row r="6" spans="1:7" ht="16.5" customHeight="1">
      <c r="A6" s="73" t="s">
        <v>70</v>
      </c>
      <c r="B6" s="73" t="s">
        <v>71</v>
      </c>
      <c r="C6" s="144"/>
      <c r="D6" s="144"/>
      <c r="E6" s="156"/>
      <c r="F6" s="168"/>
      <c r="G6" s="50"/>
    </row>
    <row r="7" spans="1:7" s="52" customFormat="1" ht="15.75" customHeight="1">
      <c r="A7" s="62"/>
      <c r="B7" s="62"/>
      <c r="C7" s="58" t="s">
        <v>50</v>
      </c>
      <c r="D7" s="19">
        <f>((SUM(D9:D12)+SUM(D14:D27)+SUM(D29:D32)))</f>
        <v>802.15</v>
      </c>
      <c r="E7" s="19">
        <f>((SUM(E9:E12)+SUM(E14:E27)+SUM(E29:E32)))</f>
        <v>654.74</v>
      </c>
      <c r="F7" s="19">
        <f>((SUM(F9:F12)+SUM(F14:F27)+SUM(F29:F32)))</f>
        <v>147.41</v>
      </c>
    </row>
    <row r="8" spans="1:7" s="52" customFormat="1" ht="15.75" customHeight="1">
      <c r="A8" s="62"/>
      <c r="B8" s="62"/>
      <c r="C8" s="62" t="s">
        <v>129</v>
      </c>
      <c r="D8" s="19">
        <f>((SUM(D9:D12)))</f>
        <v>654.74</v>
      </c>
      <c r="E8" s="19">
        <f>((SUM(E9:E12)))</f>
        <v>654.74</v>
      </c>
      <c r="F8" s="19">
        <f>((SUM(F9:F12)))</f>
        <v>0</v>
      </c>
    </row>
    <row r="9" spans="1:7" ht="15.75" customHeight="1">
      <c r="A9" s="62" t="s">
        <v>160</v>
      </c>
      <c r="B9" s="62" t="s">
        <v>161</v>
      </c>
      <c r="C9" s="62" t="s">
        <v>162</v>
      </c>
      <c r="D9" s="74">
        <f>((SUM(E9:F9)))</f>
        <v>253.36</v>
      </c>
      <c r="E9" s="80">
        <v>253.36</v>
      </c>
      <c r="F9" s="74"/>
    </row>
    <row r="10" spans="1:7" ht="15.75" customHeight="1">
      <c r="A10" s="62" t="s">
        <v>160</v>
      </c>
      <c r="B10" s="62" t="s">
        <v>163</v>
      </c>
      <c r="C10" s="62" t="s">
        <v>164</v>
      </c>
      <c r="D10" s="74">
        <f>((SUM(E10:F10)))</f>
        <v>41.13</v>
      </c>
      <c r="E10" s="80">
        <v>41.13</v>
      </c>
      <c r="F10" s="74"/>
    </row>
    <row r="11" spans="1:7" ht="15.75" customHeight="1">
      <c r="A11" s="62" t="s">
        <v>160</v>
      </c>
      <c r="B11" s="62" t="s">
        <v>165</v>
      </c>
      <c r="C11" s="62" t="s">
        <v>168</v>
      </c>
      <c r="D11" s="74">
        <f>((SUM(E11:F11)))</f>
        <v>217.51</v>
      </c>
      <c r="E11" s="141">
        <v>217.51</v>
      </c>
      <c r="F11" s="74"/>
    </row>
    <row r="12" spans="1:7" ht="15.75" customHeight="1">
      <c r="A12" s="62" t="s">
        <v>160</v>
      </c>
      <c r="B12" s="62" t="s">
        <v>166</v>
      </c>
      <c r="C12" s="62" t="s">
        <v>169</v>
      </c>
      <c r="D12" s="74">
        <f>((SUM(E12:F12)))</f>
        <v>142.74</v>
      </c>
      <c r="E12" s="80">
        <v>142.74</v>
      </c>
      <c r="F12" s="74"/>
    </row>
    <row r="13" spans="1:7" ht="15.75" customHeight="1">
      <c r="A13" s="62"/>
      <c r="B13" s="62"/>
      <c r="C13" s="62" t="s">
        <v>130</v>
      </c>
      <c r="D13" s="74">
        <f>((SUM(D14:D27)))</f>
        <v>53.04</v>
      </c>
      <c r="E13" s="74">
        <f>((SUM(E14:E27)))</f>
        <v>0</v>
      </c>
      <c r="F13" s="74">
        <f>((SUM(F14:F27)))</f>
        <v>53.04</v>
      </c>
    </row>
    <row r="14" spans="1:7" ht="15.75" customHeight="1">
      <c r="A14" s="62" t="s">
        <v>170</v>
      </c>
      <c r="B14" s="62" t="s">
        <v>161</v>
      </c>
      <c r="C14" s="62" t="s">
        <v>171</v>
      </c>
      <c r="D14" s="74">
        <f t="shared" ref="D14:D27" si="0">((SUM(E14:F14)))</f>
        <v>8</v>
      </c>
      <c r="E14" s="74"/>
      <c r="F14" s="80">
        <v>8</v>
      </c>
    </row>
    <row r="15" spans="1:7" ht="15.75" customHeight="1">
      <c r="A15" s="62" t="s">
        <v>170</v>
      </c>
      <c r="B15" s="62" t="s">
        <v>239</v>
      </c>
      <c r="C15" s="62" t="s">
        <v>172</v>
      </c>
      <c r="D15" s="74">
        <f t="shared" si="0"/>
        <v>2</v>
      </c>
      <c r="E15" s="74"/>
      <c r="F15" s="80">
        <v>2</v>
      </c>
    </row>
    <row r="16" spans="1:7" ht="15.75" customHeight="1">
      <c r="A16" s="62" t="s">
        <v>170</v>
      </c>
      <c r="B16" s="62" t="s">
        <v>165</v>
      </c>
      <c r="C16" s="62" t="s">
        <v>174</v>
      </c>
      <c r="D16" s="74">
        <f>((SUM(E16:F16)))</f>
        <v>4</v>
      </c>
      <c r="E16" s="74"/>
      <c r="F16" s="80">
        <v>4</v>
      </c>
    </row>
    <row r="17" spans="1:6" ht="15.75" customHeight="1">
      <c r="A17" s="62" t="s">
        <v>170</v>
      </c>
      <c r="B17" s="62" t="s">
        <v>238</v>
      </c>
      <c r="C17" s="62" t="s">
        <v>175</v>
      </c>
      <c r="D17" s="74">
        <f t="shared" si="0"/>
        <v>8</v>
      </c>
      <c r="E17" s="75"/>
      <c r="F17" s="80">
        <v>8</v>
      </c>
    </row>
    <row r="18" spans="1:6" ht="15.75" customHeight="1">
      <c r="A18" s="62" t="s">
        <v>170</v>
      </c>
      <c r="B18" s="62" t="s">
        <v>173</v>
      </c>
      <c r="C18" s="62" t="s">
        <v>176</v>
      </c>
      <c r="D18" s="74">
        <f t="shared" si="0"/>
        <v>4</v>
      </c>
      <c r="E18" s="75"/>
      <c r="F18" s="80">
        <v>4</v>
      </c>
    </row>
    <row r="19" spans="1:6" ht="15.75" customHeight="1">
      <c r="A19" s="62" t="s">
        <v>170</v>
      </c>
      <c r="B19" s="62" t="s">
        <v>240</v>
      </c>
      <c r="C19" s="62" t="s">
        <v>178</v>
      </c>
      <c r="D19" s="74">
        <f t="shared" si="0"/>
        <v>3</v>
      </c>
      <c r="E19" s="75"/>
      <c r="F19" s="80">
        <v>3</v>
      </c>
    </row>
    <row r="20" spans="1:6" ht="15.75" customHeight="1">
      <c r="A20" s="62" t="s">
        <v>170</v>
      </c>
      <c r="B20" s="62" t="s">
        <v>167</v>
      </c>
      <c r="C20" s="62" t="s">
        <v>180</v>
      </c>
      <c r="D20" s="74">
        <f t="shared" si="0"/>
        <v>2</v>
      </c>
      <c r="E20" s="75"/>
      <c r="F20" s="80">
        <v>2</v>
      </c>
    </row>
    <row r="21" spans="1:6" ht="15.75" customHeight="1">
      <c r="A21" s="62" t="s">
        <v>170</v>
      </c>
      <c r="B21" s="62" t="s">
        <v>241</v>
      </c>
      <c r="C21" s="62" t="s">
        <v>182</v>
      </c>
      <c r="D21" s="74">
        <f t="shared" si="0"/>
        <v>8</v>
      </c>
      <c r="E21" s="75"/>
      <c r="F21" s="80">
        <v>8</v>
      </c>
    </row>
    <row r="22" spans="1:6" ht="15.75" customHeight="1">
      <c r="A22" s="62" t="s">
        <v>170</v>
      </c>
      <c r="B22" s="62" t="s">
        <v>177</v>
      </c>
      <c r="C22" s="62" t="s">
        <v>183</v>
      </c>
      <c r="D22" s="74">
        <f t="shared" si="0"/>
        <v>3</v>
      </c>
      <c r="E22" s="75"/>
      <c r="F22" s="80">
        <v>3</v>
      </c>
    </row>
    <row r="23" spans="1:6" ht="15.75" customHeight="1">
      <c r="A23" s="62" t="s">
        <v>170</v>
      </c>
      <c r="B23" s="62" t="s">
        <v>242</v>
      </c>
      <c r="C23" s="62" t="s">
        <v>234</v>
      </c>
      <c r="D23" s="74">
        <f t="shared" si="0"/>
        <v>2</v>
      </c>
      <c r="E23" s="75"/>
      <c r="F23" s="80">
        <v>2</v>
      </c>
    </row>
    <row r="24" spans="1:6" ht="15.75" customHeight="1">
      <c r="A24" s="62" t="s">
        <v>170</v>
      </c>
      <c r="B24" s="62" t="s">
        <v>179</v>
      </c>
      <c r="C24" s="62" t="s">
        <v>184</v>
      </c>
      <c r="D24" s="74">
        <f t="shared" si="0"/>
        <v>0.22</v>
      </c>
      <c r="E24" s="75"/>
      <c r="F24" s="80">
        <v>0.22</v>
      </c>
    </row>
    <row r="25" spans="1:6" ht="15.75" customHeight="1">
      <c r="A25" s="62" t="s">
        <v>170</v>
      </c>
      <c r="B25" s="62" t="s">
        <v>243</v>
      </c>
      <c r="C25" s="62" t="s">
        <v>185</v>
      </c>
      <c r="D25" s="74">
        <f t="shared" si="0"/>
        <v>1</v>
      </c>
      <c r="E25" s="75"/>
      <c r="F25" s="80">
        <v>1</v>
      </c>
    </row>
    <row r="26" spans="1:6" ht="15.75" customHeight="1">
      <c r="A26" s="62" t="s">
        <v>170</v>
      </c>
      <c r="B26" s="62" t="s">
        <v>181</v>
      </c>
      <c r="C26" s="62" t="s">
        <v>186</v>
      </c>
      <c r="D26" s="74">
        <f t="shared" si="0"/>
        <v>3.82</v>
      </c>
      <c r="E26" s="75"/>
      <c r="F26" s="80">
        <v>3.82</v>
      </c>
    </row>
    <row r="27" spans="1:6" ht="15.75" customHeight="1">
      <c r="A27" s="62" t="s">
        <v>170</v>
      </c>
      <c r="B27" s="62" t="s">
        <v>244</v>
      </c>
      <c r="C27" s="62" t="s">
        <v>187</v>
      </c>
      <c r="D27" s="74">
        <f t="shared" si="0"/>
        <v>4</v>
      </c>
      <c r="E27" s="75"/>
      <c r="F27" s="80">
        <v>4</v>
      </c>
    </row>
    <row r="28" spans="1:6" ht="15.75" customHeight="1">
      <c r="A28" s="62"/>
      <c r="B28" s="62"/>
      <c r="C28" s="62" t="s">
        <v>131</v>
      </c>
      <c r="D28" s="74">
        <f>((SUM(D29:D32)))</f>
        <v>94.37</v>
      </c>
      <c r="E28" s="74">
        <f>((SUM(E29:E32)))</f>
        <v>0</v>
      </c>
      <c r="F28" s="74">
        <f>((SUM(F29:F32)))</f>
        <v>94.37</v>
      </c>
    </row>
    <row r="29" spans="1:6" ht="15.75" customHeight="1">
      <c r="A29" s="62" t="s">
        <v>188</v>
      </c>
      <c r="B29" s="62" t="s">
        <v>235</v>
      </c>
      <c r="C29" s="62" t="s">
        <v>189</v>
      </c>
      <c r="D29" s="74">
        <f>((SUM(E29:F29)))</f>
        <v>1.92</v>
      </c>
      <c r="E29" s="75"/>
      <c r="F29" s="80">
        <v>1.92</v>
      </c>
    </row>
    <row r="30" spans="1:6" ht="15.75" customHeight="1">
      <c r="A30" s="62" t="s">
        <v>188</v>
      </c>
      <c r="B30" s="62" t="s">
        <v>236</v>
      </c>
      <c r="C30" s="62" t="s">
        <v>190</v>
      </c>
      <c r="D30" s="74">
        <f>((SUM(E30:F30)))</f>
        <v>0.28000000000000003</v>
      </c>
      <c r="E30" s="75"/>
      <c r="F30" s="80">
        <v>0.28000000000000003</v>
      </c>
    </row>
    <row r="31" spans="1:6" ht="15.75" customHeight="1">
      <c r="A31" s="62" t="s">
        <v>188</v>
      </c>
      <c r="B31" s="62" t="s">
        <v>237</v>
      </c>
      <c r="C31" s="62" t="s">
        <v>191</v>
      </c>
      <c r="D31" s="74">
        <f>((SUM(E31:F31)))</f>
        <v>38.17</v>
      </c>
      <c r="E31" s="75"/>
      <c r="F31" s="80">
        <v>38.17</v>
      </c>
    </row>
    <row r="32" spans="1:6" ht="15.75" customHeight="1">
      <c r="A32" s="62" t="s">
        <v>188</v>
      </c>
      <c r="B32" s="62" t="s">
        <v>238</v>
      </c>
      <c r="C32" s="62" t="s">
        <v>192</v>
      </c>
      <c r="D32" s="74">
        <f>((SUM(E32:F32)))</f>
        <v>54</v>
      </c>
      <c r="E32" s="75"/>
      <c r="F32" s="80">
        <v>54</v>
      </c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28:F28 E7:F8 D7:D32 E13:F13">
      <formula1>0</formula1>
    </dataValidation>
  </dataValidations>
  <printOptions horizontalCentered="1"/>
  <pageMargins left="0.74791666666666701" right="0.74791666666666701" top="0.55000000000000004" bottom="0.3" header="0.51180555555555596" footer="0.37"/>
  <pageSetup paperSize="9" orientation="landscape" r:id="rId1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topLeftCell="A4" workbookViewId="0">
      <selection activeCell="E18" sqref="E18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61" t="s">
        <v>193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</row>
    <row r="2" spans="1:68" s="2" customFormat="1" ht="30" customHeight="1">
      <c r="A2" s="154" t="s">
        <v>194</v>
      </c>
      <c r="B2" s="154"/>
      <c r="C2" s="154"/>
      <c r="D2" s="154"/>
      <c r="E2" s="154"/>
      <c r="F2" s="154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</row>
    <row r="3" spans="1:68" s="1" customFormat="1" ht="20.25" customHeight="1">
      <c r="A3" s="155" t="s">
        <v>216</v>
      </c>
      <c r="B3" s="161"/>
      <c r="C3" s="161"/>
      <c r="D3" s="161"/>
      <c r="E3" s="161"/>
      <c r="F3" s="8" t="s">
        <v>2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1:68" ht="20.100000000000001" customHeight="1">
      <c r="A4" s="12" t="s">
        <v>60</v>
      </c>
      <c r="B4" s="13"/>
      <c r="C4" s="14"/>
      <c r="D4" s="169" t="s">
        <v>61</v>
      </c>
      <c r="E4" s="149" t="s">
        <v>195</v>
      </c>
      <c r="F4" s="156" t="s">
        <v>63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</row>
    <row r="5" spans="1:68" ht="20.100000000000001" customHeight="1">
      <c r="A5" s="15" t="s">
        <v>70</v>
      </c>
      <c r="B5" s="16" t="s">
        <v>71</v>
      </c>
      <c r="C5" s="17" t="s">
        <v>72</v>
      </c>
      <c r="D5" s="169"/>
      <c r="E5" s="149"/>
      <c r="F5" s="156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</row>
    <row r="6" spans="1:68" s="52" customFormat="1" ht="21.6" customHeight="1">
      <c r="A6" s="62"/>
      <c r="B6" s="62"/>
      <c r="C6" s="62"/>
      <c r="D6" s="62"/>
      <c r="E6" s="58" t="s">
        <v>50</v>
      </c>
      <c r="F6" s="63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</row>
    <row r="7" spans="1:68" s="52" customFormat="1" ht="21.6" customHeight="1">
      <c r="A7" s="62"/>
      <c r="B7" s="62"/>
      <c r="C7" s="62"/>
      <c r="D7" s="53" t="s">
        <v>222</v>
      </c>
      <c r="E7" s="64" t="s">
        <v>220</v>
      </c>
      <c r="F7" s="63"/>
    </row>
    <row r="8" spans="1:68" ht="21.6" customHeight="1">
      <c r="A8" s="57"/>
      <c r="B8" s="57"/>
      <c r="C8" s="57"/>
      <c r="D8" s="57"/>
      <c r="E8" s="65"/>
      <c r="F8" s="66"/>
    </row>
    <row r="9" spans="1:68" ht="21.6" customHeight="1">
      <c r="A9" s="57" t="s">
        <v>73</v>
      </c>
      <c r="B9" s="57" t="s">
        <v>74</v>
      </c>
      <c r="C9" s="57" t="s">
        <v>75</v>
      </c>
      <c r="D9" s="53" t="s">
        <v>222</v>
      </c>
      <c r="E9" s="68"/>
      <c r="F9" s="66"/>
    </row>
    <row r="10" spans="1:68" ht="21.6" customHeight="1">
      <c r="A10" s="43"/>
      <c r="B10" s="43"/>
      <c r="C10" s="43"/>
      <c r="D10" s="53" t="s">
        <v>222</v>
      </c>
      <c r="E10" s="68"/>
      <c r="F10" s="66"/>
    </row>
    <row r="11" spans="1:68" ht="21.6" customHeight="1">
      <c r="A11" s="43"/>
      <c r="B11" s="43"/>
      <c r="C11" s="43"/>
      <c r="D11" s="53" t="s">
        <v>223</v>
      </c>
      <c r="E11" s="68"/>
      <c r="F11" s="66"/>
    </row>
    <row r="12" spans="1:68" ht="21.6" customHeight="1">
      <c r="A12" s="43"/>
      <c r="B12" s="43"/>
      <c r="C12" s="43"/>
      <c r="D12" s="53" t="s">
        <v>223</v>
      </c>
      <c r="E12" s="68"/>
      <c r="F12" s="66"/>
    </row>
    <row r="13" spans="1:68" ht="21.6" customHeight="1">
      <c r="A13" s="43"/>
      <c r="B13" s="43"/>
      <c r="C13" s="43"/>
      <c r="D13" s="53" t="s">
        <v>223</v>
      </c>
      <c r="E13" s="68"/>
      <c r="F13" s="66"/>
    </row>
    <row r="14" spans="1:68" ht="21.6" customHeight="1">
      <c r="A14" s="43"/>
      <c r="B14" s="43"/>
      <c r="C14" s="43"/>
      <c r="D14" s="53" t="s">
        <v>223</v>
      </c>
      <c r="E14" s="68"/>
      <c r="F14" s="66"/>
    </row>
    <row r="15" spans="1:68" ht="21.6" customHeight="1">
      <c r="A15" s="43"/>
      <c r="B15" s="43"/>
      <c r="C15" s="43"/>
      <c r="D15" s="53" t="s">
        <v>223</v>
      </c>
      <c r="E15" s="68"/>
      <c r="F15" s="66"/>
    </row>
    <row r="16" spans="1:68" ht="21.6" customHeight="1">
      <c r="A16" s="62"/>
      <c r="B16" s="62"/>
      <c r="C16" s="62"/>
      <c r="D16" s="53" t="s">
        <v>223</v>
      </c>
      <c r="E16" s="65"/>
      <c r="F16" s="66"/>
    </row>
    <row r="17" spans="1:6" ht="21.6" customHeight="1">
      <c r="A17" s="62"/>
      <c r="B17" s="62"/>
      <c r="C17" s="62"/>
      <c r="D17" s="53"/>
      <c r="E17" s="68"/>
      <c r="F17" s="66"/>
    </row>
    <row r="18" spans="1:6" ht="21.6" customHeight="1">
      <c r="A18" s="43"/>
      <c r="B18" s="43"/>
      <c r="C18" s="43"/>
      <c r="D18" s="53"/>
      <c r="E18" s="68"/>
      <c r="F18" s="66"/>
    </row>
    <row r="19" spans="1:6" ht="21.6" customHeight="1">
      <c r="A19" s="43"/>
      <c r="B19" s="43"/>
      <c r="C19" s="43"/>
      <c r="D19" s="53"/>
      <c r="E19" s="68"/>
      <c r="F19" s="66"/>
    </row>
    <row r="20" spans="1:6" ht="21.6" customHeight="1">
      <c r="A20" s="43"/>
      <c r="B20" s="43"/>
      <c r="C20" s="43"/>
      <c r="D20" s="53"/>
      <c r="E20" s="68"/>
      <c r="F20" s="66"/>
    </row>
    <row r="21" spans="1:6" ht="21.6" customHeight="1">
      <c r="A21" s="43"/>
      <c r="B21" s="43"/>
      <c r="C21" s="43"/>
      <c r="D21" s="53"/>
      <c r="E21" s="68"/>
      <c r="F21" s="66"/>
    </row>
    <row r="22" spans="1:6" ht="21.6" customHeight="1">
      <c r="A22" s="43"/>
      <c r="B22" s="43"/>
      <c r="C22" s="43"/>
      <c r="D22" s="53"/>
      <c r="E22" s="68"/>
      <c r="F22" s="66"/>
    </row>
    <row r="23" spans="1:6" ht="21.6" customHeight="1">
      <c r="A23" s="43"/>
      <c r="B23" s="43"/>
      <c r="C23" s="43"/>
      <c r="D23" s="53"/>
      <c r="E23" s="68"/>
      <c r="F23" s="66"/>
    </row>
    <row r="24" spans="1:6" ht="21.6" customHeight="1">
      <c r="A24" s="43"/>
      <c r="B24" s="43"/>
      <c r="C24" s="43"/>
      <c r="D24" s="53"/>
      <c r="E24" s="68"/>
      <c r="F24" s="66"/>
    </row>
    <row r="25" spans="1:6" ht="21.6" customHeight="1">
      <c r="A25" s="43"/>
      <c r="B25" s="43"/>
      <c r="C25" s="43"/>
      <c r="D25" s="53"/>
      <c r="E25" s="68"/>
      <c r="F25" s="66"/>
    </row>
    <row r="26" spans="1:6" ht="21.6" customHeight="1">
      <c r="A26" s="43"/>
      <c r="B26" s="43"/>
      <c r="C26" s="43"/>
      <c r="D26" s="53"/>
      <c r="E26" s="68"/>
      <c r="F26" s="66"/>
    </row>
    <row r="27" spans="1:6" ht="21.6" customHeight="1">
      <c r="A27" s="43"/>
      <c r="B27" s="43"/>
      <c r="C27" s="43"/>
      <c r="D27" s="53"/>
      <c r="E27" s="68"/>
      <c r="F27" s="66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D20" sqref="D20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196</v>
      </c>
      <c r="I1" s="48"/>
    </row>
    <row r="2" spans="1:9" s="2" customFormat="1" ht="30" customHeight="1">
      <c r="A2" s="154" t="s">
        <v>197</v>
      </c>
      <c r="B2" s="154"/>
      <c r="C2" s="154"/>
      <c r="D2" s="154"/>
      <c r="E2" s="154"/>
      <c r="F2" s="154"/>
      <c r="G2" s="154"/>
      <c r="H2" s="154"/>
      <c r="I2" s="49"/>
    </row>
    <row r="3" spans="1:9" s="1" customFormat="1" ht="20.25" customHeight="1">
      <c r="A3" s="155" t="s">
        <v>216</v>
      </c>
      <c r="B3" s="161"/>
      <c r="C3" s="161"/>
      <c r="D3" s="161"/>
      <c r="E3" s="36"/>
      <c r="F3" s="36"/>
      <c r="G3" s="36"/>
      <c r="H3" s="8" t="s">
        <v>2</v>
      </c>
      <c r="I3" s="48"/>
    </row>
    <row r="4" spans="1:9" ht="20.100000000000001" customHeight="1">
      <c r="A4" s="149" t="s">
        <v>198</v>
      </c>
      <c r="B4" s="149" t="s">
        <v>199</v>
      </c>
      <c r="C4" s="156" t="s">
        <v>200</v>
      </c>
      <c r="D4" s="156"/>
      <c r="E4" s="156"/>
      <c r="F4" s="156"/>
      <c r="G4" s="156"/>
      <c r="H4" s="156"/>
      <c r="I4" s="50"/>
    </row>
    <row r="5" spans="1:9" ht="20.100000000000001" customHeight="1">
      <c r="A5" s="149"/>
      <c r="B5" s="149"/>
      <c r="C5" s="170" t="s">
        <v>50</v>
      </c>
      <c r="D5" s="172" t="s">
        <v>142</v>
      </c>
      <c r="E5" s="38" t="s">
        <v>201</v>
      </c>
      <c r="F5" s="39"/>
      <c r="G5" s="39"/>
      <c r="H5" s="173" t="s">
        <v>145</v>
      </c>
      <c r="I5" s="50"/>
    </row>
    <row r="6" spans="1:9" ht="33.75" customHeight="1">
      <c r="A6" s="150"/>
      <c r="B6" s="150"/>
      <c r="C6" s="171"/>
      <c r="D6" s="145"/>
      <c r="E6" s="40" t="s">
        <v>65</v>
      </c>
      <c r="F6" s="41" t="s">
        <v>202</v>
      </c>
      <c r="G6" s="42" t="s">
        <v>203</v>
      </c>
      <c r="H6" s="174"/>
      <c r="I6" s="50"/>
    </row>
    <row r="7" spans="1:9" ht="20.100000000000001" customHeight="1">
      <c r="A7" s="57"/>
      <c r="B7" s="58" t="s">
        <v>50</v>
      </c>
      <c r="C7" s="45">
        <f t="shared" ref="C7:H7" si="0">((SUM(C8:C8)))</f>
        <v>0</v>
      </c>
      <c r="D7" s="45">
        <f t="shared" si="0"/>
        <v>0</v>
      </c>
      <c r="E7" s="45">
        <f t="shared" si="0"/>
        <v>0</v>
      </c>
      <c r="F7" s="45">
        <f t="shared" si="0"/>
        <v>0</v>
      </c>
      <c r="G7" s="45">
        <f t="shared" si="0"/>
        <v>0</v>
      </c>
      <c r="H7" s="45">
        <f t="shared" si="0"/>
        <v>0</v>
      </c>
      <c r="I7" s="51"/>
    </row>
    <row r="8" spans="1:9" ht="20.100000000000001" customHeight="1">
      <c r="A8" s="59" t="s">
        <v>224</v>
      </c>
      <c r="B8" s="60" t="s">
        <v>215</v>
      </c>
      <c r="C8" s="44">
        <f>((SUM(D8:D8)+SUM(F8:H8)))</f>
        <v>0</v>
      </c>
      <c r="D8" s="44"/>
      <c r="E8" s="45">
        <f>((SUM(F8:G8)))</f>
        <v>0</v>
      </c>
      <c r="F8" s="44"/>
      <c r="G8" s="44"/>
      <c r="H8" s="44"/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7" sqref="E7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76"/>
      <c r="B1" s="176"/>
      <c r="C1" s="176"/>
      <c r="D1" s="176"/>
      <c r="E1" s="5"/>
      <c r="F1" s="5"/>
      <c r="G1" s="5"/>
      <c r="H1" s="6" t="s">
        <v>204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4" t="s">
        <v>205</v>
      </c>
      <c r="B2" s="154"/>
      <c r="C2" s="154"/>
      <c r="D2" s="154"/>
      <c r="E2" s="154"/>
      <c r="F2" s="154"/>
      <c r="G2" s="154"/>
      <c r="H2" s="15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5" t="s">
        <v>216</v>
      </c>
      <c r="B3" s="161"/>
      <c r="C3" s="161"/>
      <c r="D3" s="161"/>
      <c r="E3" s="161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56" t="s">
        <v>206</v>
      </c>
      <c r="G4" s="156"/>
      <c r="H4" s="156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69" t="s">
        <v>61</v>
      </c>
      <c r="E5" s="149" t="s">
        <v>90</v>
      </c>
      <c r="F5" s="144" t="s">
        <v>50</v>
      </c>
      <c r="G5" s="144" t="s">
        <v>86</v>
      </c>
      <c r="H5" s="156" t="s">
        <v>87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75"/>
      <c r="E6" s="150"/>
      <c r="F6" s="145"/>
      <c r="G6" s="145"/>
      <c r="H6" s="157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 t="s">
        <v>225</v>
      </c>
      <c r="E7" s="54"/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B12" sqref="B12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207</v>
      </c>
      <c r="I1" s="48"/>
    </row>
    <row r="2" spans="1:9" s="2" customFormat="1" ht="30" customHeight="1">
      <c r="A2" s="154" t="s">
        <v>208</v>
      </c>
      <c r="B2" s="154"/>
      <c r="C2" s="154"/>
      <c r="D2" s="154"/>
      <c r="E2" s="154"/>
      <c r="F2" s="154"/>
      <c r="G2" s="154"/>
      <c r="H2" s="154"/>
      <c r="I2" s="49"/>
    </row>
    <row r="3" spans="1:9" s="1" customFormat="1" ht="20.25" customHeight="1">
      <c r="A3" s="155" t="s">
        <v>216</v>
      </c>
      <c r="B3" s="161"/>
      <c r="C3" s="161"/>
      <c r="D3" s="161"/>
      <c r="E3" s="161"/>
      <c r="F3" s="36"/>
      <c r="G3" s="36"/>
      <c r="H3" s="8" t="s">
        <v>2</v>
      </c>
      <c r="I3" s="48"/>
    </row>
    <row r="4" spans="1:9" ht="20.100000000000001" customHeight="1">
      <c r="A4" s="149" t="s">
        <v>198</v>
      </c>
      <c r="B4" s="149" t="s">
        <v>199</v>
      </c>
      <c r="C4" s="156" t="s">
        <v>200</v>
      </c>
      <c r="D4" s="156"/>
      <c r="E4" s="156"/>
      <c r="F4" s="156"/>
      <c r="G4" s="156"/>
      <c r="H4" s="156"/>
      <c r="I4" s="50"/>
    </row>
    <row r="5" spans="1:9" ht="20.100000000000001" customHeight="1">
      <c r="A5" s="149"/>
      <c r="B5" s="149"/>
      <c r="C5" s="170" t="s">
        <v>50</v>
      </c>
      <c r="D5" s="172" t="s">
        <v>142</v>
      </c>
      <c r="E5" s="38" t="s">
        <v>201</v>
      </c>
      <c r="F5" s="39"/>
      <c r="G5" s="39"/>
      <c r="H5" s="173" t="s">
        <v>145</v>
      </c>
      <c r="I5" s="50"/>
    </row>
    <row r="6" spans="1:9" ht="33.75" customHeight="1">
      <c r="A6" s="150"/>
      <c r="B6" s="150"/>
      <c r="C6" s="171"/>
      <c r="D6" s="145"/>
      <c r="E6" s="40" t="s">
        <v>65</v>
      </c>
      <c r="F6" s="41" t="s">
        <v>202</v>
      </c>
      <c r="G6" s="42" t="s">
        <v>203</v>
      </c>
      <c r="H6" s="174"/>
      <c r="I6" s="50"/>
    </row>
    <row r="7" spans="1:9" ht="20.100000000000001" customHeight="1">
      <c r="A7" s="43" t="s">
        <v>226</v>
      </c>
      <c r="B7" s="43" t="s">
        <v>221</v>
      </c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C4:H4"/>
    <mergeCell ref="A4:A6"/>
    <mergeCell ref="B4:B6"/>
    <mergeCell ref="C5:C6"/>
    <mergeCell ref="D5:D6"/>
    <mergeCell ref="H5:H6"/>
    <mergeCell ref="A3:E3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F15" sqref="F15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76"/>
      <c r="B1" s="176"/>
      <c r="C1" s="176"/>
      <c r="D1" s="176"/>
      <c r="E1" s="5"/>
      <c r="F1" s="5"/>
      <c r="G1" s="5"/>
      <c r="H1" s="6" t="s">
        <v>209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4" t="s">
        <v>210</v>
      </c>
      <c r="B2" s="154"/>
      <c r="C2" s="154"/>
      <c r="D2" s="154"/>
      <c r="E2" s="154"/>
      <c r="F2" s="154"/>
      <c r="G2" s="154"/>
      <c r="H2" s="154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5" t="s">
        <v>216</v>
      </c>
      <c r="B3" s="161"/>
      <c r="C3" s="161"/>
      <c r="D3" s="161"/>
      <c r="E3" s="161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56" t="s">
        <v>211</v>
      </c>
      <c r="G4" s="156"/>
      <c r="H4" s="156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69" t="s">
        <v>61</v>
      </c>
      <c r="E5" s="149" t="s">
        <v>90</v>
      </c>
      <c r="F5" s="144" t="s">
        <v>50</v>
      </c>
      <c r="G5" s="144" t="s">
        <v>86</v>
      </c>
      <c r="H5" s="156" t="s">
        <v>87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75"/>
      <c r="E6" s="150"/>
      <c r="F6" s="145"/>
      <c r="G6" s="145"/>
      <c r="H6" s="157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57" t="s">
        <v>227</v>
      </c>
      <c r="E7" s="57" t="s">
        <v>216</v>
      </c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2017-03-27T03:45:39Z</cp:lastPrinted>
  <dcterms:created xsi:type="dcterms:W3CDTF">1996-12-17T01:32:00Z</dcterms:created>
  <dcterms:modified xsi:type="dcterms:W3CDTF">2017-03-27T03:46:08Z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