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770" windowHeight="8520" tabRatio="819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44525"/>
</workbook>
</file>

<file path=xl/sharedStrings.xml><?xml version="1.0" encoding="utf-8"?>
<sst xmlns="http://schemas.openxmlformats.org/spreadsheetml/2006/main" count="323">
  <si>
    <t>表1</t>
  </si>
  <si>
    <t>部门预算收支总表</t>
  </si>
  <si>
    <t>苍溪县不动产登记中心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</si>
  <si>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</si>
  <si>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</si>
  <si>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</si>
  <si>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</si>
  <si>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charset val="134"/>
      </rPr>
      <t>20</t>
    </r>
    <r>
      <rPr>
        <sz val="10"/>
        <rFont val="宋体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</si>
  <si>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</si>
  <si>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</si>
  <si>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</si>
  <si>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</si>
  <si>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</si>
  <si>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</si>
  <si>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</si>
  <si>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</si>
  <si>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</si>
  <si>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</si>
  <si>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</si>
  <si>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</si>
  <si>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</si>
  <si>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</si>
  <si>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</si>
  <si>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</si>
  <si>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</si>
  <si>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</si>
  <si>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</si>
  <si>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</si>
  <si>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</si>
  <si>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</si>
  <si>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</si>
  <si>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</si>
  <si>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</si>
  <si>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</si>
  <si>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</si>
  <si>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</si>
  <si>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</si>
  <si>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</si>
  <si>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</si>
  <si>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</si>
  <si>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</si>
  <si>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</si>
  <si>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</si>
  <si>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</si>
  <si>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</si>
  <si>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</si>
  <si>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</si>
  <si>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</si>
  <si>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</si>
  <si>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</si>
  <si>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</si>
  <si>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</si>
  <si>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</si>
  <si>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</si>
  <si>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</si>
  <si>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</si>
  <si>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</si>
  <si>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</si>
  <si>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</si>
  <si>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</si>
  <si>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</si>
  <si>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</si>
  <si>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</si>
  <si>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</si>
  <si>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</si>
  <si>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</si>
  <si>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</si>
  <si>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</si>
  <si>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</si>
  <si>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</si>
  <si>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</si>
  <si>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</si>
  <si>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</si>
  <si>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</si>
  <si>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不动产登记中心</t>
  </si>
  <si>
    <t>208</t>
  </si>
  <si>
    <t>05</t>
  </si>
  <si>
    <t xml:space="preserve">      机关事业单位基本养老保险缴费支出</t>
  </si>
  <si>
    <t>210</t>
  </si>
  <si>
    <t>11</t>
  </si>
  <si>
    <t>02</t>
  </si>
  <si>
    <t xml:space="preserve">      事业单位医疗</t>
  </si>
  <si>
    <t>220</t>
  </si>
  <si>
    <t>01</t>
  </si>
  <si>
    <t>50</t>
  </si>
  <si>
    <t xml:space="preserve">      事业运行</t>
  </si>
  <si>
    <t>221</t>
  </si>
  <si>
    <t xml:space="preserve">      住房公积金</t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</si>
  <si>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</si>
  <si>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</si>
  <si>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</si>
  <si>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</si>
  <si>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</si>
  <si>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</si>
  <si>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</si>
  <si>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</si>
  <si>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</si>
  <si>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</si>
  <si>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</si>
  <si>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</si>
  <si>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</si>
  <si>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</si>
  <si>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</si>
  <si>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</si>
  <si>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</si>
  <si>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</si>
  <si>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</si>
  <si>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</si>
  <si>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</si>
  <si>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</si>
  <si>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</si>
  <si>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</si>
  <si>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</si>
  <si>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</si>
  <si>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</si>
  <si>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</si>
  <si>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</si>
  <si>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</si>
  <si>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</si>
  <si>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</si>
  <si>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</si>
  <si>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</si>
  <si>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</si>
  <si>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</si>
  <si>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</si>
  <si>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</si>
  <si>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</si>
  <si>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</si>
  <si>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</si>
  <si>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</si>
  <si>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</si>
  <si>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</si>
  <si>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</si>
  <si>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</si>
  <si>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</si>
  <si>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</si>
  <si>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</si>
  <si>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</si>
  <si>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</si>
  <si>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</si>
  <si>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</si>
  <si>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</si>
  <si>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</si>
  <si>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</si>
  <si>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</si>
  <si>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</si>
  <si>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</si>
  <si>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绩效工资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</si>
  <si>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</si>
  <si>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</si>
  <si>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</si>
  <si>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</si>
  <si>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</si>
  <si>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</si>
  <si>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</si>
  <si>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</si>
  <si>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</si>
  <si>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</si>
  <si>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</si>
  <si>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</si>
  <si>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</si>
  <si>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</si>
  <si>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</si>
  <si>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</si>
  <si>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</si>
  <si>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</si>
  <si>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</si>
  <si>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</si>
  <si>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</si>
  <si>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</si>
  <si>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</si>
  <si>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</si>
  <si>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</si>
  <si>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</si>
  <si>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</si>
  <si>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</si>
  <si>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</si>
  <si>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</si>
  <si>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</si>
  <si>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</si>
  <si>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</si>
  <si>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</si>
  <si>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</si>
  <si>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</si>
  <si>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</si>
  <si>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</si>
  <si>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</si>
  <si>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</si>
  <si>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</si>
  <si>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</si>
  <si>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</si>
  <si>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</si>
  <si>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</si>
  <si>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</si>
  <si>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</si>
  <si>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</si>
  <si>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</si>
  <si>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</si>
  <si>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</si>
  <si>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</si>
  <si>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</si>
  <si>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</si>
  <si>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</si>
  <si>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</si>
  <si>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</si>
  <si>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</si>
  <si>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</si>
  <si>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</si>
  <si>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</si>
  <si>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</si>
  <si>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</si>
  <si>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</si>
  <si>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</si>
  <si>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</si>
  <si>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</si>
  <si>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</si>
  <si>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</si>
  <si>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</si>
  <si>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</si>
  <si>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</si>
  <si>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</si>
  <si>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</si>
  <si>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</si>
  <si>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</si>
  <si>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</si>
  <si>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</si>
  <si>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</si>
  <si>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</si>
  <si>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</si>
  <si>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</si>
  <si>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</si>
  <si>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 xml:space="preserve">  基本工资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</si>
  <si>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</si>
  <si>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</si>
  <si>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</si>
  <si>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</si>
  <si>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</si>
  <si>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</si>
  <si>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</si>
  <si>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</si>
  <si>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</si>
  <si>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</si>
  <si>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</si>
  <si>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</si>
  <si>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</si>
  <si>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</si>
  <si>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</si>
  <si>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 xml:space="preserve">  手续费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</si>
  <si>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</si>
  <si>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</si>
  <si>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</si>
  <si>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</si>
  <si>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</si>
  <si>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</si>
  <si>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 xml:space="preserve">  差旅费</t>
  </si>
  <si>
    <t>13</t>
  </si>
  <si>
    <t xml:space="preserve">  维修(护)费</t>
  </si>
  <si>
    <t>14</t>
  </si>
  <si>
    <t xml:space="preserve">  租赁费</t>
  </si>
  <si>
    <t>15</t>
  </si>
  <si>
    <t xml:space="preserve">  会议费</t>
  </si>
  <si>
    <t>16</t>
  </si>
  <si>
    <t xml:space="preserve">  培训费</t>
  </si>
  <si>
    <t>18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</si>
  <si>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</si>
  <si>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</si>
  <si>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</si>
  <si>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</si>
  <si>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</si>
  <si>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</si>
  <si>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</si>
  <si>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</si>
  <si>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</si>
  <si>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</si>
  <si>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</si>
  <si>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</si>
  <si>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</si>
  <si>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</si>
  <si>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</si>
  <si>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</si>
  <si>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</si>
  <si>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</si>
  <si>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</si>
  <si>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</si>
  <si>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</si>
  <si>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</si>
  <si>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</si>
  <si>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</si>
  <si>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</si>
  <si>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</si>
  <si>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</si>
  <si>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</si>
  <si>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</si>
  <si>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</si>
  <si>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</si>
  <si>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</si>
  <si>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</si>
  <si>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 xml:space="preserve">  220</t>
  </si>
  <si>
    <t xml:space="preserve">  01</t>
  </si>
  <si>
    <t xml:space="preserve">  50</t>
  </si>
  <si>
    <t xml:space="preserve">    办公场地租赁经费</t>
  </si>
  <si>
    <t xml:space="preserve">    不动产登记管理经费</t>
  </si>
  <si>
    <t xml:space="preserve">    档案库房扩容、数字档案建设经费</t>
  </si>
  <si>
    <t xml:space="preserve">    不动产登记政策宣传经费</t>
  </si>
  <si>
    <t xml:space="preserve">    不动产登记专网运行经费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</si>
  <si>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</si>
  <si>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</si>
  <si>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</si>
  <si>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</si>
  <si>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</si>
  <si>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</si>
  <si>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</si>
  <si>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</si>
  <si>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324</t>
  </si>
  <si>
    <t>表4</t>
  </si>
  <si>
    <t>政府性基金支出预算表</t>
  </si>
  <si>
    <t>本年政府性基金预算支出</t>
  </si>
  <si>
    <t>324401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</si>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</sst>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  <numFmt numFmtId="177" formatCode="&quot;\&quot;#,##0.00_);\(&quot;\&quot;#,##0.00\)"/>
  </numFmts>
  <fonts count="38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20"/>
      <name val="方正小标宋简体"/>
      <charset val="134"/>
    </font>
    <font>
      <sz val="9"/>
      <name val="宋体"/>
      <charset val="134"/>
    </font>
    <font>
      <sz val="9"/>
      <name val="Times New Roman"/>
      <charset val="134"/>
    </font>
    <font>
      <b/>
      <sz val="9"/>
      <name val="宋体"/>
      <charset val="134"/>
    </font>
    <font>
      <sz val="9"/>
      <color indexed="8"/>
      <name val="宋体"/>
      <charset val="134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20"/>
      <color indexed="8"/>
      <name val="方正小标宋简体"/>
      <charset val="134"/>
    </font>
    <font>
      <sz val="8"/>
      <color indexed="8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b/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9" fillId="0" borderId="0" applyFont="0" applyFill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8" fillId="12" borderId="16" applyNumberFormat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9" fillId="3" borderId="14" applyNumberFormat="0" applyFont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33" fillId="22" borderId="18" applyNumberFormat="0" applyAlignment="0" applyProtection="0">
      <alignment vertical="center"/>
    </xf>
    <xf numFmtId="0" fontId="34" fillId="22" borderId="16" applyNumberFormat="0" applyAlignment="0" applyProtection="0">
      <alignment vertical="center"/>
    </xf>
    <xf numFmtId="0" fontId="35" fillId="31" borderId="19" applyNumberFormat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37" fillId="0" borderId="0">
      <alignment vertical="center"/>
    </xf>
  </cellStyleXfs>
  <cellXfs count="164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horizontal="left" vertical="center"/>
    </xf>
    <xf numFmtId="0" fontId="1" fillId="2" borderId="0" xfId="0" applyNumberFormat="1" applyFont="1" applyFill="1" applyAlignment="1">
      <alignment vertical="center"/>
    </xf>
    <xf numFmtId="1" fontId="1" fillId="0" borderId="0" xfId="0" applyNumberFormat="1" applyFont="1" applyFill="1" applyAlignment="1">
      <alignment horizontal="right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>
      <alignment horizontal="right" vertical="center"/>
    </xf>
    <xf numFmtId="0" fontId="4" fillId="0" borderId="2" xfId="0" applyNumberFormat="1" applyFont="1" applyFill="1" applyBorder="1" applyAlignment="1">
      <alignment horizontal="centerContinuous" vertical="center"/>
    </xf>
    <xf numFmtId="0" fontId="4" fillId="0" borderId="3" xfId="0" applyNumberFormat="1" applyFont="1" applyFill="1" applyBorder="1" applyAlignment="1">
      <alignment horizontal="centerContinuous" vertical="center"/>
    </xf>
    <xf numFmtId="0" fontId="4" fillId="0" borderId="4" xfId="0" applyNumberFormat="1" applyFont="1" applyFill="1" applyBorder="1" applyAlignment="1">
      <alignment horizontal="centerContinuous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>
      <alignment horizontal="centerContinuous" vertical="center"/>
    </xf>
    <xf numFmtId="1" fontId="4" fillId="0" borderId="5" xfId="0" applyNumberFormat="1" applyFont="1" applyFill="1" applyBorder="1" applyAlignment="1">
      <alignment horizontal="centerContinuous" vertical="center"/>
    </xf>
    <xf numFmtId="1" fontId="4" fillId="0" borderId="6" xfId="0" applyNumberFormat="1" applyFont="1" applyFill="1" applyBorder="1" applyAlignment="1">
      <alignment horizontal="centerContinuous" vertical="center"/>
    </xf>
    <xf numFmtId="1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/>
    </xf>
    <xf numFmtId="49" fontId="4" fillId="0" borderId="6" xfId="0" applyNumberFormat="1" applyFont="1" applyFill="1" applyBorder="1" applyAlignment="1" applyProtection="1">
      <alignment vertical="center" wrapText="1"/>
    </xf>
    <xf numFmtId="4" fontId="4" fillId="0" borderId="5" xfId="0" applyNumberFormat="1" applyFont="1" applyFill="1" applyBorder="1" applyAlignment="1" applyProtection="1">
      <alignment vertical="center" shrinkToFit="1"/>
    </xf>
    <xf numFmtId="4" fontId="4" fillId="0" borderId="9" xfId="0" applyNumberFormat="1" applyFont="1" applyFill="1" applyBorder="1" applyAlignment="1" applyProtection="1">
      <alignment vertical="center" shrinkToFit="1"/>
    </xf>
    <xf numFmtId="0" fontId="4" fillId="2" borderId="0" xfId="0" applyNumberFormat="1" applyFont="1" applyFill="1" applyAlignment="1" applyProtection="1">
      <alignment vertical="center" wrapText="1"/>
    </xf>
    <xf numFmtId="1" fontId="4" fillId="0" borderId="0" xfId="0" applyNumberFormat="1" applyFont="1" applyFill="1" applyAlignment="1" applyProtection="1">
      <alignment vertical="center" wrapText="1"/>
    </xf>
    <xf numFmtId="0" fontId="5" fillId="2" borderId="0" xfId="0" applyNumberFormat="1" applyFont="1" applyFill="1" applyAlignment="1" applyProtection="1">
      <alignment vertical="center" wrapText="1"/>
    </xf>
    <xf numFmtId="0" fontId="6" fillId="2" borderId="0" xfId="0" applyNumberFormat="1" applyFont="1" applyFill="1" applyAlignment="1" applyProtection="1">
      <alignment vertical="center" wrapText="1"/>
    </xf>
    <xf numFmtId="0" fontId="7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4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7" fillId="2" borderId="0" xfId="0" applyNumberFormat="1" applyFont="1" applyFill="1" applyBorder="1" applyAlignment="1">
      <alignment vertical="center"/>
    </xf>
    <xf numFmtId="0" fontId="9" fillId="2" borderId="0" xfId="0" applyNumberFormat="1" applyFont="1" applyFill="1" applyAlignment="1">
      <alignment vertical="center"/>
    </xf>
    <xf numFmtId="0" fontId="10" fillId="2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1" fontId="4" fillId="0" borderId="10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Continuous" vertical="center"/>
    </xf>
    <xf numFmtId="0" fontId="4" fillId="0" borderId="1" xfId="0" applyNumberFormat="1" applyFont="1" applyFill="1" applyBorder="1" applyAlignment="1" applyProtection="1">
      <alignment horizontal="centerContinuous" vertical="center"/>
    </xf>
    <xf numFmtId="1" fontId="4" fillId="0" borderId="2" xfId="0" applyNumberFormat="1" applyFont="1" applyFill="1" applyBorder="1" applyAlignment="1" applyProtection="1">
      <alignment horizontal="center" vertical="center" wrapText="1"/>
    </xf>
    <xf numFmtId="1" fontId="4" fillId="0" borderId="8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1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5" xfId="0" applyNumberFormat="1" applyFont="1" applyFill="1" applyBorder="1" applyAlignment="1" applyProtection="1">
      <alignment vertical="center" wrapText="1"/>
    </xf>
    <xf numFmtId="4" fontId="7" fillId="0" borderId="5" xfId="0" applyNumberFormat="1" applyFont="1" applyFill="1" applyBorder="1" applyAlignment="1">
      <alignment vertical="center" shrinkToFit="1"/>
    </xf>
    <xf numFmtId="4" fontId="4" fillId="0" borderId="5" xfId="0" applyNumberFormat="1" applyFont="1" applyFill="1" applyBorder="1" applyAlignment="1" applyProtection="1">
      <alignment vertical="center" wrapText="1"/>
    </xf>
    <xf numFmtId="1" fontId="11" fillId="0" borderId="0" xfId="0" applyNumberFormat="1" applyFont="1" applyFill="1" applyBorder="1" applyAlignment="1">
      <alignment vertical="center"/>
    </xf>
    <xf numFmtId="1" fontId="11" fillId="0" borderId="0" xfId="0" applyNumberFormat="1" applyFont="1" applyFill="1" applyBorder="1" applyAlignment="1">
      <alignment horizontal="centerContinuous" vertical="center"/>
    </xf>
    <xf numFmtId="1" fontId="9" fillId="0" borderId="0" xfId="0" applyNumberFormat="1" applyFont="1" applyFill="1" applyAlignment="1">
      <alignment vertical="center"/>
    </xf>
    <xf numFmtId="1" fontId="10" fillId="0" borderId="0" xfId="0" applyNumberFormat="1" applyFont="1" applyFill="1" applyAlignment="1">
      <alignment vertical="center"/>
    </xf>
    <xf numFmtId="1" fontId="11" fillId="0" borderId="0" xfId="0" applyNumberFormat="1" applyFont="1" applyFill="1" applyAlignment="1">
      <alignment vertical="center"/>
    </xf>
    <xf numFmtId="1" fontId="4" fillId="0" borderId="0" xfId="0" applyNumberFormat="1" applyFont="1" applyFill="1" applyAlignment="1">
      <alignment vertical="center"/>
    </xf>
    <xf numFmtId="49" fontId="4" fillId="0" borderId="6" xfId="0" applyNumberFormat="1" applyFont="1" applyFill="1" applyBorder="1" applyAlignment="1" applyProtection="1">
      <alignment horizontal="center" vertical="center" wrapText="1"/>
    </xf>
    <xf numFmtId="49" fontId="4" fillId="0" borderId="5" xfId="0" applyNumberFormat="1" applyFont="1" applyFill="1" applyBorder="1" applyAlignment="1" applyProtection="1">
      <alignment horizontal="center" vertical="center" wrapText="1"/>
    </xf>
    <xf numFmtId="49" fontId="9" fillId="0" borderId="5" xfId="0" applyNumberFormat="1" applyFont="1" applyFill="1" applyBorder="1" applyAlignment="1">
      <alignment horizontal="left" vertical="center"/>
    </xf>
    <xf numFmtId="0" fontId="9" fillId="0" borderId="5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4" fontId="4" fillId="0" borderId="2" xfId="0" applyNumberFormat="1" applyFont="1" applyFill="1" applyBorder="1" applyAlignment="1" applyProtection="1">
      <alignment vertical="center" shrinkToFit="1"/>
    </xf>
    <xf numFmtId="49" fontId="4" fillId="0" borderId="5" xfId="49" applyNumberFormat="1" applyFont="1" applyFill="1" applyBorder="1" applyAlignment="1" applyProtection="1">
      <alignment vertical="center" wrapText="1"/>
    </xf>
    <xf numFmtId="1" fontId="0" fillId="0" borderId="5" xfId="0" applyNumberFormat="1" applyFill="1" applyBorder="1" applyAlignment="1">
      <alignment vertical="center"/>
    </xf>
    <xf numFmtId="3" fontId="4" fillId="0" borderId="12" xfId="49" applyNumberFormat="1" applyFont="1" applyFill="1" applyBorder="1" applyAlignment="1" applyProtection="1">
      <alignment vertical="center" wrapText="1"/>
    </xf>
    <xf numFmtId="49" fontId="4" fillId="0" borderId="5" xfId="0" applyNumberFormat="1" applyFont="1" applyFill="1" applyBorder="1" applyAlignment="1" applyProtection="1">
      <alignment horizontal="right" vertical="center" wrapText="1"/>
    </xf>
    <xf numFmtId="49" fontId="4" fillId="0" borderId="5" xfId="0" applyNumberFormat="1" applyFont="1" applyFill="1" applyBorder="1" applyAlignment="1" applyProtection="1">
      <alignment vertical="center" shrinkToFit="1"/>
    </xf>
    <xf numFmtId="49" fontId="4" fillId="0" borderId="10" xfId="0" applyNumberFormat="1" applyFont="1" applyFill="1" applyBorder="1" applyAlignment="1" applyProtection="1">
      <alignment horizontal="right" vertical="center" wrapText="1"/>
    </xf>
    <xf numFmtId="49" fontId="4" fillId="0" borderId="6" xfId="0" applyNumberFormat="1" applyFont="1" applyFill="1" applyBorder="1" applyAlignment="1" applyProtection="1">
      <alignment vertical="center" shrinkToFit="1"/>
    </xf>
    <xf numFmtId="0" fontId="3" fillId="0" borderId="0" xfId="0" applyNumberFormat="1" applyFont="1" applyFill="1" applyAlignment="1" applyProtection="1">
      <alignment horizontal="centerContinuous" vertical="center"/>
    </xf>
    <xf numFmtId="0" fontId="4" fillId="0" borderId="2" xfId="0" applyNumberFormat="1" applyFont="1" applyFill="1" applyBorder="1" applyAlignment="1" applyProtection="1">
      <alignment horizontal="centerContinuous" vertical="center"/>
    </xf>
    <xf numFmtId="0" fontId="4" fillId="0" borderId="4" xfId="0" applyNumberFormat="1" applyFont="1" applyFill="1" applyBorder="1" applyAlignment="1" applyProtection="1">
      <alignment horizontal="centerContinuous" vertical="center"/>
    </xf>
    <xf numFmtId="1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4" fontId="0" fillId="0" borderId="5" xfId="0" applyNumberFormat="1" applyFill="1" applyBorder="1" applyAlignment="1">
      <alignment vertical="center" shrinkToFit="1"/>
    </xf>
    <xf numFmtId="1" fontId="12" fillId="0" borderId="0" xfId="0" applyNumberFormat="1" applyFont="1" applyFill="1" applyAlignment="1">
      <alignment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vertical="center"/>
    </xf>
    <xf numFmtId="1" fontId="4" fillId="0" borderId="5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vertical="center" shrinkToFit="1"/>
    </xf>
    <xf numFmtId="4" fontId="4" fillId="0" borderId="5" xfId="0" applyNumberFormat="1" applyFont="1" applyFill="1" applyBorder="1" applyAlignment="1">
      <alignment vertical="center" shrinkToFit="1"/>
    </xf>
    <xf numFmtId="0" fontId="13" fillId="0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ill="1" applyAlignment="1">
      <alignment vertical="center" wrapText="1"/>
    </xf>
    <xf numFmtId="0" fontId="9" fillId="0" borderId="0" xfId="0" applyNumberFormat="1" applyFont="1" applyFill="1" applyAlignment="1">
      <alignment vertical="center"/>
    </xf>
    <xf numFmtId="0" fontId="1" fillId="0" borderId="5" xfId="0" applyNumberFormat="1" applyFont="1" applyFill="1" applyBorder="1" applyAlignment="1">
      <alignment horizontal="centerContinuous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6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6" xfId="0" applyNumberFormat="1" applyFont="1" applyFill="1" applyBorder="1" applyAlignment="1">
      <alignment vertical="center" shrinkToFit="1"/>
    </xf>
    <xf numFmtId="4" fontId="1" fillId="0" borderId="8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 applyProtection="1">
      <alignment vertical="center" shrinkToFit="1"/>
    </xf>
    <xf numFmtId="1" fontId="1" fillId="0" borderId="5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horizontal="right" vertical="center" shrinkToFit="1"/>
    </xf>
    <xf numFmtId="0" fontId="1" fillId="0" borderId="5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Alignment="1">
      <alignment horizontal="center" vertical="center"/>
    </xf>
    <xf numFmtId="0" fontId="14" fillId="0" borderId="0" xfId="0" applyNumberFormat="1" applyFont="1" applyFill="1" applyAlignment="1">
      <alignment vertical="center"/>
    </xf>
    <xf numFmtId="0" fontId="15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12" fillId="2" borderId="0" xfId="0" applyNumberFormat="1" applyFont="1" applyFill="1" applyAlignment="1">
      <alignment horizontal="left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2" borderId="7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/>
    </xf>
    <xf numFmtId="4" fontId="4" fillId="0" borderId="6" xfId="0" applyNumberFormat="1" applyFont="1" applyFill="1" applyBorder="1" applyAlignment="1" applyProtection="1">
      <alignment vertical="center" shrinkToFit="1"/>
    </xf>
    <xf numFmtId="49" fontId="4" fillId="0" borderId="6" xfId="0" applyNumberFormat="1" applyFont="1" applyFill="1" applyBorder="1" applyAlignment="1" applyProtection="1">
      <alignment horizontal="right" vertical="center" wrapText="1"/>
    </xf>
    <xf numFmtId="0" fontId="12" fillId="0" borderId="0" xfId="0" applyNumberFormat="1" applyFont="1" applyFill="1" applyAlignment="1">
      <alignment horizontal="left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 applyProtection="1">
      <alignment horizontal="left" vertical="center" shrinkToFit="1"/>
    </xf>
    <xf numFmtId="49" fontId="4" fillId="0" borderId="6" xfId="0" applyNumberFormat="1" applyFont="1" applyFill="1" applyBorder="1" applyAlignment="1" applyProtection="1">
      <alignment horizontal="left" vertical="center" shrinkToFit="1"/>
    </xf>
    <xf numFmtId="1" fontId="0" fillId="0" borderId="5" xfId="0" applyNumberFormat="1" applyFill="1" applyBorder="1" applyAlignment="1">
      <alignment horizontal="centerContinuous" vertical="center"/>
    </xf>
    <xf numFmtId="177" fontId="4" fillId="0" borderId="5" xfId="0" applyNumberFormat="1" applyFont="1" applyFill="1" applyBorder="1" applyAlignment="1" applyProtection="1">
      <alignment horizontal="center" vertical="center" wrapText="1"/>
    </xf>
    <xf numFmtId="177" fontId="4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16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9" fillId="2" borderId="0" xfId="0" applyNumberFormat="1" applyFont="1" applyFill="1" applyAlignment="1">
      <alignment horizontal="right" vertical="center"/>
    </xf>
    <xf numFmtId="0" fontId="3" fillId="2" borderId="0" xfId="0" applyNumberFormat="1" applyFont="1" applyFill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5" xfId="0" applyNumberFormat="1" applyFont="1" applyFill="1" applyBorder="1" applyAlignment="1">
      <alignment horizontal="centerContinuous" vertical="center"/>
    </xf>
    <xf numFmtId="0" fontId="1" fillId="2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4" fontId="1" fillId="2" borderId="5" xfId="0" applyNumberFormat="1" applyFont="1" applyFill="1" applyBorder="1" applyAlignment="1" applyProtection="1">
      <alignment vertical="center" shrinkToFit="1"/>
    </xf>
    <xf numFmtId="4" fontId="1" fillId="2" borderId="5" xfId="0" applyNumberFormat="1" applyFont="1" applyFill="1" applyBorder="1" applyAlignment="1" applyProtection="1">
      <alignment vertical="center" wrapText="1"/>
    </xf>
    <xf numFmtId="4" fontId="1" fillId="2" borderId="5" xfId="0" applyNumberFormat="1" applyFont="1" applyFill="1" applyBorder="1" applyAlignment="1">
      <alignment vertical="center" wrapText="1"/>
    </xf>
    <xf numFmtId="0" fontId="12" fillId="2" borderId="5" xfId="0" applyNumberFormat="1" applyFont="1" applyFill="1" applyBorder="1" applyAlignment="1">
      <alignment horizontal="center" vertical="center"/>
    </xf>
    <xf numFmtId="4" fontId="12" fillId="2" borderId="5" xfId="0" applyNumberFormat="1" applyFont="1" applyFill="1" applyBorder="1" applyAlignment="1">
      <alignment vertical="center" shrinkToFit="1"/>
    </xf>
    <xf numFmtId="4" fontId="12" fillId="2" borderId="5" xfId="0" applyNumberFormat="1" applyFont="1" applyFill="1" applyBorder="1" applyAlignment="1">
      <alignment vertical="center" wrapText="1"/>
    </xf>
    <xf numFmtId="4" fontId="1" fillId="2" borderId="5" xfId="0" applyNumberFormat="1" applyFont="1" applyFill="1" applyBorder="1" applyAlignment="1">
      <alignment horizontal="right" vertical="center" shrinkToFit="1"/>
    </xf>
    <xf numFmtId="4" fontId="12" fillId="2" borderId="5" xfId="0" applyNumberFormat="1" applyFont="1" applyFill="1" applyBorder="1" applyAlignment="1">
      <alignment horizontal="right" vertical="center" shrinkToFi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6"/>
  <sheetViews>
    <sheetView showGridLines="0" showZeros="0" tabSelected="1" workbookViewId="0">
      <selection activeCell="C15" sqref="C15"/>
    </sheetView>
  </sheetViews>
  <sheetFormatPr defaultColWidth="6.5" defaultRowHeight="20.25" customHeight="1" outlineLevelCol="3"/>
  <cols>
    <col min="1" max="1" width="34.625" style="148" customWidth="1"/>
    <col min="2" max="2" width="15.375" style="148" customWidth="1"/>
    <col min="3" max="3" width="34.625" style="148" customWidth="1"/>
    <col min="4" max="4" width="15.375" style="148" customWidth="1"/>
    <col min="5" max="16384" width="6.5" style="148"/>
  </cols>
  <sheetData>
    <row r="1" s="145" customFormat="1" customHeight="1" spans="2:4">
      <c r="B1" s="41"/>
      <c r="C1" s="41"/>
      <c r="D1" s="149" t="s">
        <v>0</v>
      </c>
    </row>
    <row r="2" s="146" customFormat="1" ht="30" customHeight="1" spans="1:4">
      <c r="A2" s="150" t="s">
        <v>1</v>
      </c>
      <c r="B2" s="150"/>
      <c r="C2" s="150"/>
      <c r="D2" s="150"/>
    </row>
    <row r="3" s="145" customFormat="1" customHeight="1" spans="1:4">
      <c r="A3" s="151" t="s">
        <v>2</v>
      </c>
      <c r="B3" s="151"/>
      <c r="C3" s="151"/>
      <c r="D3" s="70" t="s">
        <v>3</v>
      </c>
    </row>
    <row r="4" customHeight="1" spans="1:4">
      <c r="A4" s="152" t="s">
        <v>4</v>
      </c>
      <c r="B4" s="152"/>
      <c r="C4" s="152" t="s">
        <v>5</v>
      </c>
      <c r="D4" s="152"/>
    </row>
    <row r="5" customHeight="1" spans="1:4">
      <c r="A5" s="153" t="s">
        <v>6</v>
      </c>
      <c r="B5" s="153" t="s">
        <v>7</v>
      </c>
      <c r="C5" s="153" t="s">
        <v>6</v>
      </c>
      <c r="D5" s="154" t="s">
        <v>7</v>
      </c>
    </row>
    <row r="6" customHeight="1" spans="1:4">
      <c r="A6" s="155" t="s">
        <v>8</v>
      </c>
      <c r="B6" s="156">
        <v>173.2</v>
      </c>
      <c r="C6" s="155" t="s">
        <v>9</v>
      </c>
      <c r="D6" s="157"/>
    </row>
    <row r="7" customHeight="1" spans="1:4">
      <c r="A7" s="155" t="s">
        <v>10</v>
      </c>
      <c r="B7" s="156"/>
      <c r="C7" s="155" t="s">
        <v>11</v>
      </c>
      <c r="D7" s="157"/>
    </row>
    <row r="8" customHeight="1" spans="1:4">
      <c r="A8" s="155" t="s">
        <v>12</v>
      </c>
      <c r="B8" s="156"/>
      <c r="C8" s="155" t="s">
        <v>13</v>
      </c>
      <c r="D8" s="157"/>
    </row>
    <row r="9" customHeight="1" spans="1:4">
      <c r="A9" s="155" t="s">
        <v>14</v>
      </c>
      <c r="B9" s="156"/>
      <c r="C9" s="155" t="s">
        <v>15</v>
      </c>
      <c r="D9" s="157"/>
    </row>
    <row r="10" customHeight="1" spans="1:4">
      <c r="A10" s="155" t="s">
        <v>16</v>
      </c>
      <c r="B10" s="156"/>
      <c r="C10" s="155" t="s">
        <v>17</v>
      </c>
      <c r="D10" s="157"/>
    </row>
    <row r="11" customHeight="1" spans="1:4">
      <c r="A11" s="155" t="s">
        <v>18</v>
      </c>
      <c r="B11" s="156"/>
      <c r="C11" s="155" t="s">
        <v>19</v>
      </c>
      <c r="D11" s="157"/>
    </row>
    <row r="12" customHeight="1" spans="1:4">
      <c r="A12" s="155"/>
      <c r="B12" s="156"/>
      <c r="C12" s="155" t="s">
        <v>20</v>
      </c>
      <c r="D12" s="157"/>
    </row>
    <row r="13" customHeight="1" spans="1:4">
      <c r="A13" s="155"/>
      <c r="B13" s="156"/>
      <c r="C13" s="155" t="s">
        <v>21</v>
      </c>
      <c r="D13" s="157">
        <v>13.46</v>
      </c>
    </row>
    <row r="14" customHeight="1" spans="1:4">
      <c r="A14" s="155"/>
      <c r="B14" s="156"/>
      <c r="C14" s="155" t="s">
        <v>22</v>
      </c>
      <c r="D14" s="157">
        <v>5.05</v>
      </c>
    </row>
    <row r="15" customHeight="1" spans="1:4">
      <c r="A15" s="155"/>
      <c r="B15" s="156"/>
      <c r="C15" s="155" t="s">
        <v>23</v>
      </c>
      <c r="D15" s="157"/>
    </row>
    <row r="16" customHeight="1" spans="1:4">
      <c r="A16" s="155"/>
      <c r="B16" s="156"/>
      <c r="C16" s="155" t="s">
        <v>24</v>
      </c>
      <c r="D16" s="157"/>
    </row>
    <row r="17" customHeight="1" spans="1:4">
      <c r="A17" s="155"/>
      <c r="B17" s="156"/>
      <c r="C17" s="155" t="s">
        <v>25</v>
      </c>
      <c r="D17" s="157"/>
    </row>
    <row r="18" customHeight="1" spans="1:4">
      <c r="A18" s="155"/>
      <c r="B18" s="156"/>
      <c r="C18" s="155" t="s">
        <v>26</v>
      </c>
      <c r="D18" s="157"/>
    </row>
    <row r="19" customHeight="1" spans="1:4">
      <c r="A19" s="155"/>
      <c r="B19" s="156"/>
      <c r="C19" s="155" t="s">
        <v>27</v>
      </c>
      <c r="D19" s="157"/>
    </row>
    <row r="20" customHeight="1" spans="1:4">
      <c r="A20" s="155"/>
      <c r="B20" s="156"/>
      <c r="C20" s="155" t="s">
        <v>28</v>
      </c>
      <c r="D20" s="157"/>
    </row>
    <row r="21" customHeight="1" spans="1:4">
      <c r="A21" s="155"/>
      <c r="B21" s="156"/>
      <c r="C21" s="155" t="s">
        <v>29</v>
      </c>
      <c r="D21" s="157"/>
    </row>
    <row r="22" customHeight="1" spans="1:4">
      <c r="A22" s="155"/>
      <c r="B22" s="156"/>
      <c r="C22" s="155" t="s">
        <v>30</v>
      </c>
      <c r="D22" s="157"/>
    </row>
    <row r="23" customHeight="1" spans="1:4">
      <c r="A23" s="155"/>
      <c r="B23" s="156"/>
      <c r="C23" s="155" t="s">
        <v>31</v>
      </c>
      <c r="D23" s="157">
        <v>149.31</v>
      </c>
    </row>
    <row r="24" customHeight="1" spans="1:4">
      <c r="A24" s="155"/>
      <c r="B24" s="156"/>
      <c r="C24" s="155" t="s">
        <v>32</v>
      </c>
      <c r="D24" s="157">
        <v>5.38</v>
      </c>
    </row>
    <row r="25" customHeight="1" spans="1:4">
      <c r="A25" s="155"/>
      <c r="B25" s="156"/>
      <c r="C25" s="155" t="s">
        <v>33</v>
      </c>
      <c r="D25" s="157"/>
    </row>
    <row r="26" customHeight="1" spans="1:4">
      <c r="A26" s="155"/>
      <c r="B26" s="156"/>
      <c r="C26" s="155" t="s">
        <v>34</v>
      </c>
      <c r="D26" s="157"/>
    </row>
    <row r="27" customHeight="1" spans="1:4">
      <c r="A27" s="155"/>
      <c r="B27" s="156"/>
      <c r="C27" s="155" t="s">
        <v>35</v>
      </c>
      <c r="D27" s="157"/>
    </row>
    <row r="28" customHeight="1" spans="1:4">
      <c r="A28" s="155"/>
      <c r="B28" s="156"/>
      <c r="C28" s="155" t="s">
        <v>36</v>
      </c>
      <c r="D28" s="157"/>
    </row>
    <row r="29" customHeight="1" spans="1:4">
      <c r="A29" s="155"/>
      <c r="B29" s="156"/>
      <c r="C29" s="155" t="s">
        <v>37</v>
      </c>
      <c r="D29" s="158"/>
    </row>
    <row r="30" customHeight="1" spans="1:4">
      <c r="A30" s="155"/>
      <c r="B30" s="156"/>
      <c r="C30" s="155" t="s">
        <v>38</v>
      </c>
      <c r="D30" s="158"/>
    </row>
    <row r="31" s="147" customFormat="1" customHeight="1" spans="1:4">
      <c r="A31" s="159" t="s">
        <v>39</v>
      </c>
      <c r="B31" s="160">
        <f>((SUM(B6:B11)))</f>
        <v>173.2</v>
      </c>
      <c r="C31" s="159" t="s">
        <v>40</v>
      </c>
      <c r="D31" s="161">
        <f>((SUM(D6:D30)))</f>
        <v>173.2</v>
      </c>
    </row>
    <row r="32" customHeight="1" spans="1:4">
      <c r="A32" s="155" t="s">
        <v>41</v>
      </c>
      <c r="B32" s="156"/>
      <c r="C32" s="155" t="s">
        <v>42</v>
      </c>
      <c r="D32" s="157"/>
    </row>
    <row r="33" customHeight="1" spans="1:4">
      <c r="A33" s="155" t="s">
        <v>43</v>
      </c>
      <c r="B33" s="156"/>
      <c r="C33" s="155" t="s">
        <v>44</v>
      </c>
      <c r="D33" s="157"/>
    </row>
    <row r="34" customHeight="1" spans="1:4">
      <c r="A34" s="155"/>
      <c r="B34" s="156"/>
      <c r="C34" s="155" t="s">
        <v>45</v>
      </c>
      <c r="D34" s="157"/>
    </row>
    <row r="35" customHeight="1" spans="1:4">
      <c r="A35" s="155"/>
      <c r="B35" s="162"/>
      <c r="C35" s="155"/>
      <c r="D35" s="158"/>
    </row>
    <row r="36" customHeight="1" spans="1:4">
      <c r="A36" s="159" t="s">
        <v>46</v>
      </c>
      <c r="B36" s="163">
        <f>((SUM(B6:B11)+SUM(B32:B33)))</f>
        <v>173.2</v>
      </c>
      <c r="C36" s="159" t="s">
        <v>47</v>
      </c>
      <c r="D36" s="161">
        <f>((SUM(D6:D30)+SUM(D32:D32)+SUM(D34:D34)))</f>
        <v>173.2</v>
      </c>
    </row>
  </sheetData>
  <mergeCells count="2">
    <mergeCell ref="A2:D2"/>
    <mergeCell ref="A3:C3"/>
  </mergeCells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78" orientation="portrait" blackAndWhite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23"/>
  <sheetViews>
    <sheetView showGridLines="0" showZeros="0" workbookViewId="0">
      <selection activeCell="F17" sqref="F17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4.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="1" customFormat="1" ht="20.25" customHeight="1" spans="1:20">
      <c r="A1" s="135"/>
      <c r="B1" s="135"/>
      <c r="C1" s="135"/>
      <c r="D1" s="135"/>
      <c r="E1" s="13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100"/>
      <c r="T1" s="144" t="s">
        <v>48</v>
      </c>
    </row>
    <row r="2" s="2" customFormat="1" ht="30" customHeight="1" spans="1:20">
      <c r="A2" s="8" t="s">
        <v>49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="1" customFormat="1" ht="20.25" customHeight="1" spans="1:20">
      <c r="A3" s="9" t="s">
        <v>2</v>
      </c>
      <c r="B3" s="9"/>
      <c r="C3" s="9"/>
      <c r="D3" s="9"/>
      <c r="E3" s="9"/>
      <c r="F3" s="9"/>
      <c r="G3" s="9"/>
      <c r="H3" s="9"/>
      <c r="I3" s="45"/>
      <c r="J3" s="45"/>
      <c r="K3" s="45"/>
      <c r="L3" s="45"/>
      <c r="M3" s="45"/>
      <c r="N3" s="45"/>
      <c r="O3" s="45"/>
      <c r="P3" s="45"/>
      <c r="Q3" s="45"/>
      <c r="R3" s="45"/>
      <c r="S3" s="100"/>
      <c r="T3" s="11" t="s">
        <v>3</v>
      </c>
    </row>
    <row r="4" ht="20.1" customHeight="1" spans="1:20">
      <c r="A4" s="12" t="s">
        <v>50</v>
      </c>
      <c r="B4" s="12"/>
      <c r="C4" s="12"/>
      <c r="D4" s="13"/>
      <c r="E4" s="14"/>
      <c r="F4" s="21" t="s">
        <v>51</v>
      </c>
      <c r="G4" s="15" t="s">
        <v>52</v>
      </c>
      <c r="H4" s="21" t="s">
        <v>53</v>
      </c>
      <c r="I4" s="21" t="s">
        <v>54</v>
      </c>
      <c r="J4" s="21" t="s">
        <v>55</v>
      </c>
      <c r="K4" s="21" t="s">
        <v>56</v>
      </c>
      <c r="L4" s="21"/>
      <c r="M4" s="21" t="s">
        <v>57</v>
      </c>
      <c r="N4" s="17" t="s">
        <v>58</v>
      </c>
      <c r="O4" s="141"/>
      <c r="P4" s="141"/>
      <c r="Q4" s="141"/>
      <c r="R4" s="141"/>
      <c r="S4" s="21" t="s">
        <v>59</v>
      </c>
      <c r="T4" s="21" t="s">
        <v>60</v>
      </c>
    </row>
    <row r="5" ht="20.1" customHeight="1" spans="1:20">
      <c r="A5" s="136" t="s">
        <v>61</v>
      </c>
      <c r="B5" s="137"/>
      <c r="C5" s="138"/>
      <c r="D5" s="20" t="s">
        <v>62</v>
      </c>
      <c r="E5" s="20" t="s">
        <v>63</v>
      </c>
      <c r="F5" s="21"/>
      <c r="G5" s="15"/>
      <c r="H5" s="21"/>
      <c r="I5" s="21"/>
      <c r="J5" s="21"/>
      <c r="K5" s="142" t="s">
        <v>64</v>
      </c>
      <c r="L5" s="21" t="s">
        <v>65</v>
      </c>
      <c r="M5" s="21"/>
      <c r="N5" s="21" t="s">
        <v>66</v>
      </c>
      <c r="O5" s="21" t="s">
        <v>67</v>
      </c>
      <c r="P5" s="21" t="s">
        <v>68</v>
      </c>
      <c r="Q5" s="21" t="s">
        <v>69</v>
      </c>
      <c r="R5" s="21" t="s">
        <v>70</v>
      </c>
      <c r="S5" s="21"/>
      <c r="T5" s="21"/>
    </row>
    <row r="6" ht="30.75" customHeight="1" spans="1:20">
      <c r="A6" s="23" t="s">
        <v>71</v>
      </c>
      <c r="B6" s="23" t="s">
        <v>72</v>
      </c>
      <c r="C6" s="24" t="s">
        <v>73</v>
      </c>
      <c r="D6" s="26"/>
      <c r="E6" s="26"/>
      <c r="F6" s="27"/>
      <c r="G6" s="28"/>
      <c r="H6" s="27"/>
      <c r="I6" s="27"/>
      <c r="J6" s="27"/>
      <c r="K6" s="143"/>
      <c r="L6" s="27"/>
      <c r="M6" s="27"/>
      <c r="N6" s="27"/>
      <c r="O6" s="27"/>
      <c r="P6" s="27"/>
      <c r="Q6" s="27"/>
      <c r="R6" s="27"/>
      <c r="S6" s="27"/>
      <c r="T6" s="27"/>
    </row>
    <row r="7" s="3" customFormat="1" ht="20.1" customHeight="1" spans="1:20">
      <c r="A7" s="29"/>
      <c r="B7" s="57"/>
      <c r="C7" s="57"/>
      <c r="D7" s="57"/>
      <c r="E7" s="67" t="s">
        <v>51</v>
      </c>
      <c r="F7" s="133">
        <f>((SUM(F8:F8)))</f>
        <v>173.2</v>
      </c>
      <c r="G7" s="133">
        <f t="shared" ref="G7" si="0">((SUM(G8:G8)))</f>
        <v>0</v>
      </c>
      <c r="H7" s="133">
        <f t="shared" ref="H7:T7" si="1">((SUM(H8:H8)))</f>
        <v>173.2</v>
      </c>
      <c r="I7" s="133">
        <f t="shared" si="1"/>
        <v>0</v>
      </c>
      <c r="J7" s="133">
        <f t="shared" si="1"/>
        <v>0</v>
      </c>
      <c r="K7" s="133">
        <f t="shared" si="1"/>
        <v>0</v>
      </c>
      <c r="L7" s="133">
        <f t="shared" si="1"/>
        <v>0</v>
      </c>
      <c r="M7" s="133">
        <f t="shared" si="1"/>
        <v>0</v>
      </c>
      <c r="N7" s="133">
        <f t="shared" si="1"/>
        <v>0</v>
      </c>
      <c r="O7" s="133">
        <f t="shared" si="1"/>
        <v>0</v>
      </c>
      <c r="P7" s="133">
        <f t="shared" si="1"/>
        <v>0</v>
      </c>
      <c r="Q7" s="133">
        <f t="shared" si="1"/>
        <v>0</v>
      </c>
      <c r="R7" s="133">
        <f t="shared" si="1"/>
        <v>0</v>
      </c>
      <c r="S7" s="133">
        <f t="shared" si="1"/>
        <v>0</v>
      </c>
      <c r="T7" s="30">
        <f t="shared" si="1"/>
        <v>0</v>
      </c>
    </row>
    <row r="8" s="3" customFormat="1" ht="20.1" customHeight="1" spans="1:20">
      <c r="A8" s="72"/>
      <c r="B8" s="72"/>
      <c r="C8" s="72"/>
      <c r="D8" s="89">
        <v>324401</v>
      </c>
      <c r="E8" s="72" t="s">
        <v>74</v>
      </c>
      <c r="F8" s="133">
        <f>((SUM(F9:F23)))</f>
        <v>173.2</v>
      </c>
      <c r="G8" s="133">
        <f t="shared" ref="G8:T8" si="2">((SUM(G9:G23)))</f>
        <v>0</v>
      </c>
      <c r="H8" s="133">
        <f t="shared" si="2"/>
        <v>173.2</v>
      </c>
      <c r="I8" s="133">
        <f t="shared" si="2"/>
        <v>0</v>
      </c>
      <c r="J8" s="133">
        <f t="shared" si="2"/>
        <v>0</v>
      </c>
      <c r="K8" s="133">
        <f t="shared" si="2"/>
        <v>0</v>
      </c>
      <c r="L8" s="133">
        <f t="shared" si="2"/>
        <v>0</v>
      </c>
      <c r="M8" s="133">
        <f t="shared" si="2"/>
        <v>0</v>
      </c>
      <c r="N8" s="133">
        <f t="shared" si="2"/>
        <v>0</v>
      </c>
      <c r="O8" s="133">
        <f t="shared" si="2"/>
        <v>0</v>
      </c>
      <c r="P8" s="133">
        <f t="shared" si="2"/>
        <v>0</v>
      </c>
      <c r="Q8" s="133">
        <f t="shared" si="2"/>
        <v>0</v>
      </c>
      <c r="R8" s="133">
        <f t="shared" si="2"/>
        <v>0</v>
      </c>
      <c r="S8" s="133">
        <f t="shared" si="2"/>
        <v>0</v>
      </c>
      <c r="T8" s="30">
        <f t="shared" si="2"/>
        <v>0</v>
      </c>
    </row>
    <row r="9" ht="20.1" customHeight="1" spans="1:20">
      <c r="A9" s="72" t="s">
        <v>75</v>
      </c>
      <c r="B9" s="72" t="s">
        <v>76</v>
      </c>
      <c r="C9" s="72" t="s">
        <v>76</v>
      </c>
      <c r="D9" s="89"/>
      <c r="E9" s="72" t="s">
        <v>77</v>
      </c>
      <c r="F9" s="133">
        <f t="shared" ref="F9:F14" si="3">((SUM(G9:K9)+SUM(M9:N9)+SUM(S9:T9)))</f>
        <v>13.46</v>
      </c>
      <c r="G9" s="133"/>
      <c r="H9" s="133">
        <v>13.46</v>
      </c>
      <c r="I9" s="133"/>
      <c r="J9" s="30"/>
      <c r="K9" s="31"/>
      <c r="L9" s="133"/>
      <c r="M9" s="30"/>
      <c r="N9" s="31">
        <f t="shared" ref="N9:N12" si="4">((SUM(O9:R9)))</f>
        <v>0</v>
      </c>
      <c r="O9" s="133"/>
      <c r="P9" s="133"/>
      <c r="Q9" s="133"/>
      <c r="R9" s="30"/>
      <c r="S9" s="31"/>
      <c r="T9" s="30"/>
    </row>
    <row r="10" ht="20.1" customHeight="1" spans="1:20">
      <c r="A10" s="72" t="s">
        <v>78</v>
      </c>
      <c r="B10" s="72" t="s">
        <v>79</v>
      </c>
      <c r="C10" s="72" t="s">
        <v>80</v>
      </c>
      <c r="D10" s="89"/>
      <c r="E10" s="72" t="s">
        <v>81</v>
      </c>
      <c r="F10" s="133">
        <f t="shared" si="3"/>
        <v>5.05</v>
      </c>
      <c r="G10" s="133"/>
      <c r="H10" s="133">
        <v>5.05</v>
      </c>
      <c r="I10" s="133"/>
      <c r="J10" s="30"/>
      <c r="K10" s="31"/>
      <c r="L10" s="133"/>
      <c r="M10" s="30"/>
      <c r="N10" s="31">
        <f t="shared" si="4"/>
        <v>0</v>
      </c>
      <c r="O10" s="133"/>
      <c r="P10" s="133"/>
      <c r="Q10" s="133"/>
      <c r="R10" s="30"/>
      <c r="S10" s="31"/>
      <c r="T10" s="30"/>
    </row>
    <row r="11" ht="20.1" customHeight="1" spans="1:20">
      <c r="A11" s="72" t="s">
        <v>82</v>
      </c>
      <c r="B11" s="72" t="s">
        <v>83</v>
      </c>
      <c r="C11" s="72" t="s">
        <v>84</v>
      </c>
      <c r="D11" s="89"/>
      <c r="E11" s="72" t="s">
        <v>85</v>
      </c>
      <c r="F11" s="133">
        <f t="shared" si="3"/>
        <v>149.31</v>
      </c>
      <c r="G11" s="133"/>
      <c r="H11" s="133">
        <v>149.31</v>
      </c>
      <c r="I11" s="133"/>
      <c r="J11" s="30"/>
      <c r="K11" s="31"/>
      <c r="L11" s="133"/>
      <c r="M11" s="30"/>
      <c r="N11" s="31">
        <f t="shared" si="4"/>
        <v>0</v>
      </c>
      <c r="O11" s="133"/>
      <c r="P11" s="133"/>
      <c r="Q11" s="133"/>
      <c r="R11" s="30"/>
      <c r="S11" s="31"/>
      <c r="T11" s="30"/>
    </row>
    <row r="12" ht="20.1" customHeight="1" spans="1:20">
      <c r="A12" s="72" t="s">
        <v>86</v>
      </c>
      <c r="B12" s="72" t="s">
        <v>80</v>
      </c>
      <c r="C12" s="72" t="s">
        <v>83</v>
      </c>
      <c r="D12" s="89"/>
      <c r="E12" s="72" t="s">
        <v>87</v>
      </c>
      <c r="F12" s="133">
        <f t="shared" si="3"/>
        <v>5.38</v>
      </c>
      <c r="G12" s="133"/>
      <c r="H12" s="133">
        <v>5.38</v>
      </c>
      <c r="I12" s="133"/>
      <c r="J12" s="30"/>
      <c r="K12" s="31"/>
      <c r="L12" s="133"/>
      <c r="M12" s="30"/>
      <c r="N12" s="31">
        <f t="shared" si="4"/>
        <v>0</v>
      </c>
      <c r="O12" s="133"/>
      <c r="P12" s="133"/>
      <c r="Q12" s="133"/>
      <c r="R12" s="30"/>
      <c r="S12" s="31"/>
      <c r="T12" s="30"/>
    </row>
    <row r="13" ht="20.1" customHeight="1" spans="1:20">
      <c r="A13" s="29"/>
      <c r="B13" s="57"/>
      <c r="C13" s="57"/>
      <c r="D13" s="75"/>
      <c r="E13" s="139"/>
      <c r="F13" s="133">
        <f t="shared" si="3"/>
        <v>0</v>
      </c>
      <c r="G13" s="133"/>
      <c r="H13" s="133"/>
      <c r="I13" s="133"/>
      <c r="J13" s="30"/>
      <c r="K13" s="31"/>
      <c r="L13" s="133"/>
      <c r="M13" s="30"/>
      <c r="N13" s="31">
        <f t="shared" ref="N13:N23" si="5">((SUM(O13:R13)))</f>
        <v>0</v>
      </c>
      <c r="O13" s="133"/>
      <c r="P13" s="133"/>
      <c r="Q13" s="133"/>
      <c r="R13" s="30"/>
      <c r="S13" s="31"/>
      <c r="T13" s="30"/>
    </row>
    <row r="14" ht="20.1" customHeight="1" spans="1:20">
      <c r="A14" s="29"/>
      <c r="B14" s="57"/>
      <c r="C14" s="57"/>
      <c r="D14" s="75"/>
      <c r="E14" s="139"/>
      <c r="F14" s="133">
        <f t="shared" si="3"/>
        <v>0</v>
      </c>
      <c r="G14" s="133"/>
      <c r="H14" s="133"/>
      <c r="I14" s="133"/>
      <c r="J14" s="30"/>
      <c r="K14" s="31"/>
      <c r="L14" s="133"/>
      <c r="M14" s="30"/>
      <c r="N14" s="31">
        <f t="shared" si="5"/>
        <v>0</v>
      </c>
      <c r="O14" s="133"/>
      <c r="P14" s="133"/>
      <c r="Q14" s="133"/>
      <c r="R14" s="30"/>
      <c r="S14" s="31"/>
      <c r="T14" s="30"/>
    </row>
    <row r="15" ht="20.1" customHeight="1" spans="1:20">
      <c r="A15" s="29"/>
      <c r="B15" s="57"/>
      <c r="C15" s="57"/>
      <c r="D15" s="75"/>
      <c r="E15" s="139"/>
      <c r="F15" s="133">
        <f t="shared" ref="F15" si="6">((SUM(G15:K15)+SUM(M15:N15)+SUM(S15:T15)))</f>
        <v>0</v>
      </c>
      <c r="G15" s="133"/>
      <c r="H15" s="133"/>
      <c r="I15" s="133"/>
      <c r="J15" s="30"/>
      <c r="K15" s="31"/>
      <c r="L15" s="133"/>
      <c r="M15" s="30"/>
      <c r="N15" s="31">
        <f t="shared" si="5"/>
        <v>0</v>
      </c>
      <c r="O15" s="133"/>
      <c r="P15" s="133"/>
      <c r="Q15" s="133"/>
      <c r="R15" s="30"/>
      <c r="S15" s="31"/>
      <c r="T15" s="30"/>
    </row>
    <row r="16" ht="20.1" customHeight="1" spans="1:20">
      <c r="A16" s="29"/>
      <c r="B16" s="57"/>
      <c r="C16" s="57"/>
      <c r="D16" s="75"/>
      <c r="E16" s="139"/>
      <c r="F16" s="133">
        <f t="shared" ref="F16:F23" si="7">((SUM(G16:K16)+SUM(M16:N16)+SUM(S16:T16)))</f>
        <v>0</v>
      </c>
      <c r="G16" s="133"/>
      <c r="H16" s="133"/>
      <c r="I16" s="133"/>
      <c r="J16" s="30"/>
      <c r="K16" s="31"/>
      <c r="L16" s="133"/>
      <c r="M16" s="30"/>
      <c r="N16" s="31">
        <f t="shared" si="5"/>
        <v>0</v>
      </c>
      <c r="O16" s="133"/>
      <c r="P16" s="133"/>
      <c r="Q16" s="133"/>
      <c r="R16" s="30"/>
      <c r="S16" s="31"/>
      <c r="T16" s="30"/>
    </row>
    <row r="17" ht="20.1" customHeight="1" spans="1:20">
      <c r="A17" s="29"/>
      <c r="B17" s="57"/>
      <c r="C17" s="57"/>
      <c r="D17" s="75"/>
      <c r="E17" s="139"/>
      <c r="F17" s="133">
        <f t="shared" si="7"/>
        <v>0</v>
      </c>
      <c r="G17" s="133"/>
      <c r="H17" s="133"/>
      <c r="I17" s="133"/>
      <c r="J17" s="30"/>
      <c r="K17" s="31"/>
      <c r="L17" s="133"/>
      <c r="M17" s="30"/>
      <c r="N17" s="31">
        <f t="shared" si="5"/>
        <v>0</v>
      </c>
      <c r="O17" s="133"/>
      <c r="P17" s="133"/>
      <c r="Q17" s="133"/>
      <c r="R17" s="30"/>
      <c r="S17" s="31"/>
      <c r="T17" s="30"/>
    </row>
    <row r="18" ht="20.1" customHeight="1" spans="1:20">
      <c r="A18" s="29"/>
      <c r="B18" s="57"/>
      <c r="C18" s="57"/>
      <c r="D18" s="75"/>
      <c r="E18" s="139"/>
      <c r="F18" s="133">
        <f t="shared" si="7"/>
        <v>0</v>
      </c>
      <c r="G18" s="133"/>
      <c r="H18" s="133"/>
      <c r="I18" s="133"/>
      <c r="J18" s="30"/>
      <c r="K18" s="31"/>
      <c r="L18" s="133"/>
      <c r="M18" s="30"/>
      <c r="N18" s="31">
        <f t="shared" si="5"/>
        <v>0</v>
      </c>
      <c r="O18" s="133"/>
      <c r="P18" s="133"/>
      <c r="Q18" s="133"/>
      <c r="R18" s="30"/>
      <c r="S18" s="31"/>
      <c r="T18" s="30"/>
    </row>
    <row r="19" ht="20.1" customHeight="1" spans="1:20">
      <c r="A19" s="29"/>
      <c r="B19" s="57"/>
      <c r="C19" s="57"/>
      <c r="D19" s="75"/>
      <c r="E19" s="139"/>
      <c r="F19" s="133">
        <f t="shared" si="7"/>
        <v>0</v>
      </c>
      <c r="G19" s="133"/>
      <c r="H19" s="133"/>
      <c r="I19" s="133"/>
      <c r="J19" s="30"/>
      <c r="K19" s="31"/>
      <c r="L19" s="133"/>
      <c r="M19" s="30"/>
      <c r="N19" s="31">
        <f t="shared" si="5"/>
        <v>0</v>
      </c>
      <c r="O19" s="133"/>
      <c r="P19" s="133"/>
      <c r="Q19" s="133"/>
      <c r="R19" s="30"/>
      <c r="S19" s="31"/>
      <c r="T19" s="30"/>
    </row>
    <row r="20" ht="20.1" customHeight="1" spans="1:20">
      <c r="A20" s="29"/>
      <c r="B20" s="57"/>
      <c r="C20" s="57"/>
      <c r="D20" s="75"/>
      <c r="E20" s="139"/>
      <c r="F20" s="133">
        <f t="shared" si="7"/>
        <v>0</v>
      </c>
      <c r="G20" s="133"/>
      <c r="H20" s="133"/>
      <c r="I20" s="133"/>
      <c r="J20" s="30"/>
      <c r="K20" s="31"/>
      <c r="L20" s="133"/>
      <c r="M20" s="30"/>
      <c r="N20" s="31">
        <f t="shared" si="5"/>
        <v>0</v>
      </c>
      <c r="O20" s="133"/>
      <c r="P20" s="133"/>
      <c r="Q20" s="133"/>
      <c r="R20" s="30"/>
      <c r="S20" s="31"/>
      <c r="T20" s="30"/>
    </row>
    <row r="21" ht="20.1" customHeight="1" spans="1:20">
      <c r="A21" s="29"/>
      <c r="B21" s="29"/>
      <c r="C21" s="29"/>
      <c r="D21" s="77"/>
      <c r="E21" s="140"/>
      <c r="F21" s="133">
        <f t="shared" si="7"/>
        <v>0</v>
      </c>
      <c r="G21" s="133"/>
      <c r="H21" s="133"/>
      <c r="I21" s="133"/>
      <c r="J21" s="30"/>
      <c r="K21" s="31"/>
      <c r="L21" s="133"/>
      <c r="M21" s="30"/>
      <c r="N21" s="31">
        <f t="shared" si="5"/>
        <v>0</v>
      </c>
      <c r="O21" s="133"/>
      <c r="P21" s="133"/>
      <c r="Q21" s="133"/>
      <c r="R21" s="30"/>
      <c r="S21" s="31"/>
      <c r="T21" s="30"/>
    </row>
    <row r="22" ht="20.1" customHeight="1" spans="1:20">
      <c r="A22" s="29"/>
      <c r="B22" s="29"/>
      <c r="C22" s="29"/>
      <c r="D22" s="77"/>
      <c r="E22" s="140"/>
      <c r="F22" s="133">
        <f t="shared" si="7"/>
        <v>0</v>
      </c>
      <c r="G22" s="133"/>
      <c r="H22" s="133"/>
      <c r="I22" s="133"/>
      <c r="J22" s="30"/>
      <c r="K22" s="31"/>
      <c r="L22" s="133"/>
      <c r="M22" s="30"/>
      <c r="N22" s="31">
        <f t="shared" si="5"/>
        <v>0</v>
      </c>
      <c r="O22" s="133"/>
      <c r="P22" s="133"/>
      <c r="Q22" s="133"/>
      <c r="R22" s="30"/>
      <c r="S22" s="31"/>
      <c r="T22" s="30"/>
    </row>
    <row r="23" ht="20.1" customHeight="1" spans="1:20">
      <c r="A23" s="29"/>
      <c r="B23" s="29"/>
      <c r="C23" s="29"/>
      <c r="D23" s="77"/>
      <c r="E23" s="140"/>
      <c r="F23" s="133">
        <f t="shared" si="7"/>
        <v>0</v>
      </c>
      <c r="G23" s="133"/>
      <c r="H23" s="133"/>
      <c r="I23" s="133"/>
      <c r="J23" s="30"/>
      <c r="K23" s="31"/>
      <c r="L23" s="133"/>
      <c r="M23" s="30"/>
      <c r="N23" s="31">
        <f t="shared" si="5"/>
        <v>0</v>
      </c>
      <c r="O23" s="133"/>
      <c r="P23" s="133"/>
      <c r="Q23" s="133"/>
      <c r="R23" s="30"/>
      <c r="S23" s="31"/>
      <c r="T23" s="30"/>
    </row>
  </sheetData>
  <mergeCells count="22">
    <mergeCell ref="A1:E1"/>
    <mergeCell ref="A2:T2"/>
    <mergeCell ref="A3:H3"/>
    <mergeCell ref="K4:L4"/>
    <mergeCell ref="A5:C5"/>
    <mergeCell ref="D5:D6"/>
    <mergeCell ref="E5:E6"/>
    <mergeCell ref="F4:F6"/>
    <mergeCell ref="G4:G6"/>
    <mergeCell ref="H4:H6"/>
    <mergeCell ref="I4:I6"/>
    <mergeCell ref="J4:J6"/>
    <mergeCell ref="K5:K6"/>
    <mergeCell ref="L5:L6"/>
    <mergeCell ref="M4:M6"/>
    <mergeCell ref="N5:N6"/>
    <mergeCell ref="O5:O6"/>
    <mergeCell ref="P5:P6"/>
    <mergeCell ref="Q5:Q6"/>
    <mergeCell ref="R5:R6"/>
    <mergeCell ref="S4:S6"/>
    <mergeCell ref="T4:T6"/>
  </mergeCells>
  <dataValidations count="1">
    <dataValidation type="textLength" operator="equal" allowBlank="1" showInputMessage="1" showErrorMessage="1" sqref="F9 N9 F10 N10 F11 N11 F12 N12 F7:F8 F13:F23 N13:N23 G7:T8">
      <formula1>0</formula1>
    </dataValidation>
  </dataValidations>
  <printOptions horizontalCentered="1"/>
  <pageMargins left="0.590277777777778" right="0.590277777777778" top="0.590277777777778" bottom="0.590277777777778" header="0.590277777777778" footer="0.393055555555556"/>
  <pageSetup paperSize="9" scale="67" orientation="landscape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4"/>
  <sheetViews>
    <sheetView showGridLines="0" showZeros="0" workbookViewId="0">
      <selection activeCell="E18" sqref="E18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="1" customFormat="1" ht="20.25" customHeight="1" spans="1:10">
      <c r="A1" s="126"/>
      <c r="B1" s="126"/>
      <c r="C1" s="126"/>
      <c r="D1" s="126"/>
      <c r="E1" s="6"/>
      <c r="F1" s="6"/>
      <c r="G1" s="6"/>
      <c r="H1" s="6"/>
      <c r="I1" s="6"/>
      <c r="J1" s="7" t="s">
        <v>88</v>
      </c>
    </row>
    <row r="2" s="2" customFormat="1" ht="30" customHeight="1" spans="1:10">
      <c r="A2" s="8" t="s">
        <v>89</v>
      </c>
      <c r="B2" s="8"/>
      <c r="C2" s="8"/>
      <c r="D2" s="8"/>
      <c r="E2" s="8"/>
      <c r="F2" s="8"/>
      <c r="G2" s="8"/>
      <c r="H2" s="8"/>
      <c r="I2" s="8"/>
      <c r="J2" s="8"/>
    </row>
    <row r="3" s="1" customFormat="1" ht="20.25" customHeight="1" spans="1:10">
      <c r="A3" s="9" t="s">
        <v>2</v>
      </c>
      <c r="B3" s="9"/>
      <c r="C3" s="9"/>
      <c r="D3" s="9"/>
      <c r="E3" s="9"/>
      <c r="F3" s="9"/>
      <c r="G3" s="9"/>
      <c r="H3" s="6"/>
      <c r="I3" s="6"/>
      <c r="J3" s="11" t="s">
        <v>3</v>
      </c>
    </row>
    <row r="4" ht="20.1" customHeight="1" spans="1:10">
      <c r="A4" s="101" t="s">
        <v>50</v>
      </c>
      <c r="B4" s="101"/>
      <c r="C4" s="101"/>
      <c r="D4" s="101"/>
      <c r="E4" s="101"/>
      <c r="F4" s="127" t="s">
        <v>51</v>
      </c>
      <c r="G4" s="128" t="s">
        <v>90</v>
      </c>
      <c r="H4" s="129" t="s">
        <v>91</v>
      </c>
      <c r="I4" s="129" t="s">
        <v>92</v>
      </c>
      <c r="J4" s="129" t="s">
        <v>93</v>
      </c>
    </row>
    <row r="5" ht="20.1" customHeight="1" spans="1:10">
      <c r="A5" s="101" t="s">
        <v>61</v>
      </c>
      <c r="B5" s="101"/>
      <c r="C5" s="101"/>
      <c r="D5" s="129" t="s">
        <v>62</v>
      </c>
      <c r="E5" s="129" t="s">
        <v>94</v>
      </c>
      <c r="F5" s="127"/>
      <c r="G5" s="130"/>
      <c r="H5" s="129"/>
      <c r="I5" s="129"/>
      <c r="J5" s="129"/>
    </row>
    <row r="6" ht="20.1" customHeight="1" spans="1:10">
      <c r="A6" s="131" t="s">
        <v>71</v>
      </c>
      <c r="B6" s="131" t="s">
        <v>72</v>
      </c>
      <c r="C6" s="102" t="s">
        <v>73</v>
      </c>
      <c r="D6" s="129"/>
      <c r="E6" s="129"/>
      <c r="F6" s="127"/>
      <c r="G6" s="132"/>
      <c r="H6" s="129"/>
      <c r="I6" s="129"/>
      <c r="J6" s="129"/>
    </row>
    <row r="7" s="3" customFormat="1" ht="20.1" customHeight="1" spans="1:10">
      <c r="A7" s="89"/>
      <c r="B7" s="89"/>
      <c r="C7" s="89"/>
      <c r="D7" s="89"/>
      <c r="E7" s="90" t="s">
        <v>51</v>
      </c>
      <c r="F7" s="92">
        <f t="shared" ref="F7:H7" si="0">F8</f>
        <v>173.2</v>
      </c>
      <c r="G7" s="92">
        <f t="shared" si="0"/>
        <v>103.2</v>
      </c>
      <c r="H7" s="92">
        <f t="shared" si="0"/>
        <v>70</v>
      </c>
      <c r="I7" s="92"/>
      <c r="J7" s="92">
        <f>((SUM(J8:J8)))</f>
        <v>0</v>
      </c>
    </row>
    <row r="8" s="3" customFormat="1" ht="20.1" customHeight="1" spans="1:10">
      <c r="A8" s="72"/>
      <c r="B8" s="72"/>
      <c r="C8" s="72"/>
      <c r="D8" s="89">
        <v>324401</v>
      </c>
      <c r="E8" s="72" t="s">
        <v>74</v>
      </c>
      <c r="F8" s="92">
        <f t="shared" ref="F8:F12" si="1">SUM(G8:H8)</f>
        <v>173.2</v>
      </c>
      <c r="G8" s="92">
        <f>SUM(G9:G12)</f>
        <v>103.2</v>
      </c>
      <c r="H8" s="92">
        <f>SUM(H9:H12)</f>
        <v>70</v>
      </c>
      <c r="I8" s="92"/>
      <c r="J8" s="92">
        <f>((SUM(J9:J24)))</f>
        <v>0</v>
      </c>
    </row>
    <row r="9" ht="20.1" customHeight="1" spans="1:10">
      <c r="A9" s="72" t="s">
        <v>75</v>
      </c>
      <c r="B9" s="72" t="s">
        <v>76</v>
      </c>
      <c r="C9" s="72" t="s">
        <v>76</v>
      </c>
      <c r="D9" s="89"/>
      <c r="E9" s="72" t="s">
        <v>77</v>
      </c>
      <c r="F9" s="92">
        <f t="shared" si="1"/>
        <v>13.46</v>
      </c>
      <c r="G9" s="133">
        <v>13.46</v>
      </c>
      <c r="H9" s="92"/>
      <c r="I9" s="92"/>
      <c r="J9" s="92"/>
    </row>
    <row r="10" ht="20.1" customHeight="1" spans="1:10">
      <c r="A10" s="72" t="s">
        <v>78</v>
      </c>
      <c r="B10" s="72" t="s">
        <v>79</v>
      </c>
      <c r="C10" s="72" t="s">
        <v>80</v>
      </c>
      <c r="D10" s="89"/>
      <c r="E10" s="72" t="s">
        <v>81</v>
      </c>
      <c r="F10" s="92">
        <f t="shared" si="1"/>
        <v>5.05</v>
      </c>
      <c r="G10" s="133">
        <v>5.05</v>
      </c>
      <c r="H10" s="92"/>
      <c r="I10" s="92"/>
      <c r="J10" s="92"/>
    </row>
    <row r="11" ht="20.1" customHeight="1" spans="1:10">
      <c r="A11" s="72" t="s">
        <v>82</v>
      </c>
      <c r="B11" s="72" t="s">
        <v>83</v>
      </c>
      <c r="C11" s="72" t="s">
        <v>84</v>
      </c>
      <c r="D11" s="89"/>
      <c r="E11" s="72" t="s">
        <v>85</v>
      </c>
      <c r="F11" s="92">
        <f t="shared" si="1"/>
        <v>149.31</v>
      </c>
      <c r="G11" s="133">
        <v>79.31</v>
      </c>
      <c r="H11" s="92">
        <v>70</v>
      </c>
      <c r="I11" s="92"/>
      <c r="J11" s="92"/>
    </row>
    <row r="12" ht="20.1" customHeight="1" spans="1:10">
      <c r="A12" s="72" t="s">
        <v>86</v>
      </c>
      <c r="B12" s="72" t="s">
        <v>80</v>
      </c>
      <c r="C12" s="72" t="s">
        <v>83</v>
      </c>
      <c r="D12" s="89"/>
      <c r="E12" s="72" t="s">
        <v>87</v>
      </c>
      <c r="F12" s="92">
        <f t="shared" si="1"/>
        <v>5.38</v>
      </c>
      <c r="G12" s="133">
        <v>5.38</v>
      </c>
      <c r="H12" s="92"/>
      <c r="I12" s="92"/>
      <c r="J12" s="92"/>
    </row>
    <row r="13" ht="20.1" customHeight="1" spans="1:10">
      <c r="A13" s="29"/>
      <c r="B13" s="29"/>
      <c r="C13" s="29"/>
      <c r="D13" s="134"/>
      <c r="E13" s="78"/>
      <c r="F13" s="92"/>
      <c r="G13" s="92"/>
      <c r="H13" s="92"/>
      <c r="I13" s="92"/>
      <c r="J13" s="92"/>
    </row>
    <row r="14" ht="20.1" customHeight="1" spans="1:10">
      <c r="A14" s="29"/>
      <c r="B14" s="29"/>
      <c r="C14" s="29"/>
      <c r="D14" s="134"/>
      <c r="E14" s="78"/>
      <c r="F14" s="92">
        <f t="shared" ref="F11:F24" si="2">((SUM(H14:J14)))</f>
        <v>0</v>
      </c>
      <c r="G14" s="92"/>
      <c r="H14" s="92"/>
      <c r="I14" s="92"/>
      <c r="J14" s="92"/>
    </row>
    <row r="15" ht="20.1" customHeight="1" spans="1:10">
      <c r="A15" s="29"/>
      <c r="B15" s="29"/>
      <c r="C15" s="29"/>
      <c r="D15" s="134"/>
      <c r="E15" s="78"/>
      <c r="F15" s="92">
        <f t="shared" si="2"/>
        <v>0</v>
      </c>
      <c r="G15" s="92"/>
      <c r="H15" s="92"/>
      <c r="I15" s="92"/>
      <c r="J15" s="92"/>
    </row>
    <row r="16" ht="20.1" customHeight="1" spans="1:10">
      <c r="A16" s="89"/>
      <c r="B16" s="89"/>
      <c r="C16" s="89"/>
      <c r="D16" s="134"/>
      <c r="E16" s="78"/>
      <c r="F16" s="92">
        <f t="shared" si="2"/>
        <v>0</v>
      </c>
      <c r="G16" s="92"/>
      <c r="H16" s="92"/>
      <c r="I16" s="92"/>
      <c r="J16" s="92"/>
    </row>
    <row r="17" ht="20.1" customHeight="1" spans="1:10">
      <c r="A17" s="89"/>
      <c r="B17" s="89"/>
      <c r="C17" s="89"/>
      <c r="D17" s="134"/>
      <c r="E17" s="78"/>
      <c r="F17" s="92">
        <f t="shared" si="2"/>
        <v>0</v>
      </c>
      <c r="G17" s="92"/>
      <c r="H17" s="92"/>
      <c r="I17" s="92"/>
      <c r="J17" s="92"/>
    </row>
    <row r="18" ht="20.1" customHeight="1" spans="1:10">
      <c r="A18" s="89"/>
      <c r="B18" s="89"/>
      <c r="C18" s="89"/>
      <c r="D18" s="134"/>
      <c r="E18" s="78"/>
      <c r="F18" s="92">
        <f t="shared" si="2"/>
        <v>0</v>
      </c>
      <c r="G18" s="92"/>
      <c r="H18" s="92"/>
      <c r="I18" s="92"/>
      <c r="J18" s="92"/>
    </row>
    <row r="19" ht="20.1" customHeight="1" spans="1:10">
      <c r="A19" s="89"/>
      <c r="B19" s="89"/>
      <c r="C19" s="89"/>
      <c r="D19" s="134"/>
      <c r="E19" s="78"/>
      <c r="F19" s="92">
        <f t="shared" si="2"/>
        <v>0</v>
      </c>
      <c r="G19" s="92"/>
      <c r="H19" s="92"/>
      <c r="I19" s="92"/>
      <c r="J19" s="92"/>
    </row>
    <row r="20" ht="20.1" customHeight="1" spans="1:10">
      <c r="A20" s="89"/>
      <c r="B20" s="89"/>
      <c r="C20" s="89"/>
      <c r="D20" s="134"/>
      <c r="E20" s="78"/>
      <c r="F20" s="92">
        <f t="shared" si="2"/>
        <v>0</v>
      </c>
      <c r="G20" s="92"/>
      <c r="H20" s="92"/>
      <c r="I20" s="92"/>
      <c r="J20" s="92"/>
    </row>
    <row r="21" ht="20.1" customHeight="1" spans="1:10">
      <c r="A21" s="89"/>
      <c r="B21" s="89"/>
      <c r="C21" s="89"/>
      <c r="D21" s="134"/>
      <c r="E21" s="78"/>
      <c r="F21" s="92">
        <f t="shared" si="2"/>
        <v>0</v>
      </c>
      <c r="G21" s="92"/>
      <c r="H21" s="92"/>
      <c r="I21" s="92"/>
      <c r="J21" s="92"/>
    </row>
    <row r="22" ht="20.1" customHeight="1" spans="1:10">
      <c r="A22" s="89"/>
      <c r="B22" s="89"/>
      <c r="C22" s="89"/>
      <c r="D22" s="134"/>
      <c r="E22" s="78"/>
      <c r="F22" s="92">
        <f t="shared" si="2"/>
        <v>0</v>
      </c>
      <c r="G22" s="92"/>
      <c r="H22" s="92"/>
      <c r="I22" s="92"/>
      <c r="J22" s="92"/>
    </row>
    <row r="23" ht="20.1" customHeight="1" spans="1:10">
      <c r="A23" s="89"/>
      <c r="B23" s="89"/>
      <c r="C23" s="89"/>
      <c r="D23" s="134"/>
      <c r="E23" s="78"/>
      <c r="F23" s="92">
        <f t="shared" si="2"/>
        <v>0</v>
      </c>
      <c r="G23" s="92"/>
      <c r="H23" s="92"/>
      <c r="I23" s="92"/>
      <c r="J23" s="92"/>
    </row>
    <row r="24" ht="20.1" customHeight="1" spans="1:10">
      <c r="A24" s="89"/>
      <c r="B24" s="89"/>
      <c r="C24" s="89"/>
      <c r="D24" s="134"/>
      <c r="E24" s="78"/>
      <c r="F24" s="92">
        <f t="shared" si="2"/>
        <v>0</v>
      </c>
      <c r="G24" s="92"/>
      <c r="H24" s="92"/>
      <c r="I24" s="92"/>
      <c r="J24" s="92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dataValidations count="1">
    <dataValidation type="textLength" operator="equal" allowBlank="1" showInputMessage="1" showErrorMessage="1" sqref="F14:F24 G14:G24 I7:J8">
      <formula1>0</formula1>
    </dataValidation>
  </dataValidations>
  <printOptions horizontalCentered="1"/>
  <pageMargins left="0.747916666666667" right="0.747916666666667" top="0.809027777777778" bottom="0.668055555555556" header="0.511805555555556" footer="0.393055555555556"/>
  <pageSetup paperSize="9" scale="95" orientation="landscape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H35"/>
  <sheetViews>
    <sheetView showGridLines="0" showZeros="0" topLeftCell="A16" workbookViewId="0">
      <selection activeCell="E27" sqref="E27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="1" customFormat="1" customHeight="1" spans="2:8">
      <c r="B1" s="100"/>
      <c r="C1" s="100"/>
      <c r="D1" s="100"/>
      <c r="E1" s="100"/>
      <c r="F1" s="100"/>
      <c r="G1" s="100"/>
      <c r="H1" s="11" t="s">
        <v>95</v>
      </c>
    </row>
    <row r="2" s="2" customFormat="1" ht="30" customHeight="1" spans="1:8">
      <c r="A2" s="8" t="s">
        <v>96</v>
      </c>
      <c r="B2" s="8"/>
      <c r="C2" s="8"/>
      <c r="D2" s="8"/>
      <c r="E2" s="8"/>
      <c r="F2" s="8"/>
      <c r="G2" s="8"/>
      <c r="H2" s="8"/>
    </row>
    <row r="3" s="1" customFormat="1" customHeight="1" spans="1:8">
      <c r="A3" s="9" t="s">
        <v>2</v>
      </c>
      <c r="B3" s="9"/>
      <c r="C3" s="9"/>
      <c r="D3" s="45"/>
      <c r="E3" s="45"/>
      <c r="F3" s="45"/>
      <c r="G3" s="45"/>
      <c r="H3" s="11" t="s">
        <v>3</v>
      </c>
    </row>
    <row r="4" customHeight="1" spans="1:34">
      <c r="A4" s="101" t="s">
        <v>4</v>
      </c>
      <c r="B4" s="101"/>
      <c r="C4" s="101" t="s">
        <v>5</v>
      </c>
      <c r="D4" s="101"/>
      <c r="E4" s="101"/>
      <c r="F4" s="101"/>
      <c r="G4" s="101"/>
      <c r="H4" s="101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="99" customFormat="1" ht="37.5" customHeight="1" spans="1:34">
      <c r="A5" s="102" t="s">
        <v>6</v>
      </c>
      <c r="B5" s="103" t="s">
        <v>7</v>
      </c>
      <c r="C5" s="102" t="s">
        <v>6</v>
      </c>
      <c r="D5" s="102" t="s">
        <v>51</v>
      </c>
      <c r="E5" s="103" t="s">
        <v>97</v>
      </c>
      <c r="F5" s="104" t="s">
        <v>98</v>
      </c>
      <c r="G5" s="102" t="s">
        <v>99</v>
      </c>
      <c r="H5" s="104" t="s">
        <v>100</v>
      </c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</row>
    <row r="6" ht="25.15" customHeight="1" spans="1:34">
      <c r="A6" s="105" t="s">
        <v>101</v>
      </c>
      <c r="B6" s="106">
        <f>((SUM(B7:B9)))</f>
        <v>173.2</v>
      </c>
      <c r="C6" s="107" t="s">
        <v>102</v>
      </c>
      <c r="D6" s="106">
        <f>((SUM(D7:D31)))</f>
        <v>173.2</v>
      </c>
      <c r="E6" s="106">
        <f t="shared" ref="E6:H6" si="0">((SUM(E7:E31)))</f>
        <v>173.2</v>
      </c>
      <c r="F6" s="106">
        <f t="shared" si="0"/>
        <v>0</v>
      </c>
      <c r="G6" s="106">
        <f t="shared" si="0"/>
        <v>0</v>
      </c>
      <c r="H6" s="106">
        <f t="shared" si="0"/>
        <v>0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ht="25.15" customHeight="1" spans="1:34">
      <c r="A7" s="108" t="s">
        <v>53</v>
      </c>
      <c r="B7" s="106">
        <v>173.2</v>
      </c>
      <c r="C7" s="109" t="s">
        <v>103</v>
      </c>
      <c r="D7" s="110">
        <f>((SUM(E7:H7)))</f>
        <v>0</v>
      </c>
      <c r="E7" s="111"/>
      <c r="F7" s="111"/>
      <c r="G7" s="111"/>
      <c r="H7" s="106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ht="25.15" customHeight="1" spans="1:34">
      <c r="A8" s="108" t="s">
        <v>54</v>
      </c>
      <c r="B8" s="106"/>
      <c r="C8" s="109" t="s">
        <v>104</v>
      </c>
      <c r="D8" s="110">
        <f t="shared" ref="D8" si="1">((SUM(E8:H8)))</f>
        <v>0</v>
      </c>
      <c r="E8" s="111"/>
      <c r="F8" s="111"/>
      <c r="G8" s="111"/>
      <c r="H8" s="10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ht="25.15" customHeight="1" spans="1:34">
      <c r="A9" s="108" t="s">
        <v>55</v>
      </c>
      <c r="B9" s="112"/>
      <c r="C9" s="109" t="s">
        <v>105</v>
      </c>
      <c r="D9" s="110">
        <f t="shared" ref="D9:D32" si="2">((SUM(E9:H9)))</f>
        <v>0</v>
      </c>
      <c r="E9" s="111"/>
      <c r="F9" s="111"/>
      <c r="G9" s="111"/>
      <c r="H9" s="106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ht="25.15" customHeight="1" spans="1:34">
      <c r="A10" s="105" t="s">
        <v>106</v>
      </c>
      <c r="B10" s="106">
        <f>((SUM(B11:B14)))</f>
        <v>0</v>
      </c>
      <c r="C10" s="109" t="s">
        <v>107</v>
      </c>
      <c r="D10" s="110">
        <f t="shared" si="2"/>
        <v>0</v>
      </c>
      <c r="E10" s="111"/>
      <c r="F10" s="111"/>
      <c r="G10" s="111"/>
      <c r="H10" s="106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ht="25.15" customHeight="1" spans="1:34">
      <c r="A11" s="108" t="s">
        <v>53</v>
      </c>
      <c r="B11" s="106"/>
      <c r="C11" s="109" t="s">
        <v>108</v>
      </c>
      <c r="D11" s="110">
        <f t="shared" si="2"/>
        <v>0</v>
      </c>
      <c r="E11" s="111"/>
      <c r="F11" s="111"/>
      <c r="G11" s="111"/>
      <c r="H11" s="106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ht="25.15" customHeight="1" spans="1:34">
      <c r="A12" s="108" t="s">
        <v>54</v>
      </c>
      <c r="B12" s="106"/>
      <c r="C12" s="109" t="s">
        <v>109</v>
      </c>
      <c r="D12" s="110">
        <f t="shared" si="2"/>
        <v>0</v>
      </c>
      <c r="E12" s="111"/>
      <c r="F12" s="111"/>
      <c r="G12" s="111"/>
      <c r="H12" s="106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ht="25.15" customHeight="1" spans="1:34">
      <c r="A13" s="108" t="s">
        <v>55</v>
      </c>
      <c r="B13" s="106"/>
      <c r="C13" s="109" t="s">
        <v>110</v>
      </c>
      <c r="D13" s="110">
        <f t="shared" si="2"/>
        <v>0</v>
      </c>
      <c r="E13" s="111"/>
      <c r="F13" s="111"/>
      <c r="G13" s="111"/>
      <c r="H13" s="106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ht="25.15" customHeight="1" spans="1:34">
      <c r="A14" s="108" t="s">
        <v>100</v>
      </c>
      <c r="B14" s="112"/>
      <c r="C14" s="109" t="s">
        <v>111</v>
      </c>
      <c r="D14" s="110">
        <f t="shared" si="2"/>
        <v>13.46</v>
      </c>
      <c r="E14" s="111">
        <v>13.46</v>
      </c>
      <c r="F14" s="111"/>
      <c r="G14" s="111"/>
      <c r="H14" s="106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ht="25.15" customHeight="1" spans="1:34">
      <c r="A15" s="113"/>
      <c r="B15" s="114"/>
      <c r="C15" s="115" t="s">
        <v>112</v>
      </c>
      <c r="D15" s="110">
        <f t="shared" si="2"/>
        <v>5.05</v>
      </c>
      <c r="E15" s="112">
        <v>5.05</v>
      </c>
      <c r="F15" s="112"/>
      <c r="G15" s="112"/>
      <c r="H15" s="112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ht="25.15" customHeight="1" spans="1:34">
      <c r="A16" s="113"/>
      <c r="B16" s="114"/>
      <c r="C16" s="115" t="s">
        <v>113</v>
      </c>
      <c r="D16" s="110">
        <f t="shared" si="2"/>
        <v>0</v>
      </c>
      <c r="E16" s="112"/>
      <c r="F16" s="112"/>
      <c r="G16" s="112"/>
      <c r="H16" s="112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ht="25.15" customHeight="1" spans="1:34">
      <c r="A17" s="113"/>
      <c r="B17" s="114"/>
      <c r="C17" s="115" t="s">
        <v>114</v>
      </c>
      <c r="D17" s="110">
        <f t="shared" si="2"/>
        <v>0</v>
      </c>
      <c r="E17" s="112"/>
      <c r="F17" s="112"/>
      <c r="G17" s="112"/>
      <c r="H17" s="112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ht="25.15" customHeight="1" spans="1:34">
      <c r="A18" s="113"/>
      <c r="B18" s="114"/>
      <c r="C18" s="115" t="s">
        <v>115</v>
      </c>
      <c r="D18" s="110">
        <f t="shared" si="2"/>
        <v>0</v>
      </c>
      <c r="E18" s="112"/>
      <c r="F18" s="112"/>
      <c r="G18" s="112"/>
      <c r="H18" s="112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ht="25.15" customHeight="1" spans="1:34">
      <c r="A19" s="113"/>
      <c r="B19" s="114"/>
      <c r="C19" s="115" t="s">
        <v>116</v>
      </c>
      <c r="D19" s="110">
        <f t="shared" si="2"/>
        <v>0</v>
      </c>
      <c r="E19" s="112"/>
      <c r="F19" s="112"/>
      <c r="G19" s="112"/>
      <c r="H19" s="112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ht="25.15" customHeight="1" spans="1:34">
      <c r="A20" s="113"/>
      <c r="B20" s="114"/>
      <c r="C20" s="115" t="s">
        <v>117</v>
      </c>
      <c r="D20" s="110">
        <f t="shared" si="2"/>
        <v>0</v>
      </c>
      <c r="E20" s="112"/>
      <c r="F20" s="112"/>
      <c r="G20" s="112"/>
      <c r="H20" s="11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ht="25.15" customHeight="1" spans="1:34">
      <c r="A21" s="113"/>
      <c r="B21" s="114"/>
      <c r="C21" s="115" t="s">
        <v>118</v>
      </c>
      <c r="D21" s="110">
        <f t="shared" si="2"/>
        <v>0</v>
      </c>
      <c r="E21" s="112"/>
      <c r="F21" s="112"/>
      <c r="G21" s="112"/>
      <c r="H21" s="112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ht="25.15" customHeight="1" spans="1:34">
      <c r="A22" s="113"/>
      <c r="B22" s="114"/>
      <c r="C22" s="115" t="s">
        <v>119</v>
      </c>
      <c r="D22" s="110">
        <f t="shared" si="2"/>
        <v>0</v>
      </c>
      <c r="E22" s="112"/>
      <c r="F22" s="112"/>
      <c r="G22" s="112"/>
      <c r="H22" s="112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ht="25.15" customHeight="1" spans="1:34">
      <c r="A23" s="113"/>
      <c r="B23" s="114"/>
      <c r="C23" s="115" t="s">
        <v>120</v>
      </c>
      <c r="D23" s="110">
        <f t="shared" si="2"/>
        <v>0</v>
      </c>
      <c r="E23" s="112"/>
      <c r="F23" s="112"/>
      <c r="G23" s="112"/>
      <c r="H23" s="112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ht="25.15" customHeight="1" spans="1:34">
      <c r="A24" s="113"/>
      <c r="B24" s="114"/>
      <c r="C24" s="115" t="s">
        <v>121</v>
      </c>
      <c r="D24" s="110">
        <f t="shared" si="2"/>
        <v>149.31</v>
      </c>
      <c r="E24" s="112">
        <v>149.31</v>
      </c>
      <c r="F24" s="112"/>
      <c r="G24" s="112"/>
      <c r="H24" s="112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ht="25.15" customHeight="1" spans="1:34">
      <c r="A25" s="113"/>
      <c r="B25" s="114"/>
      <c r="C25" s="115" t="s">
        <v>122</v>
      </c>
      <c r="D25" s="110">
        <f t="shared" si="2"/>
        <v>5.38</v>
      </c>
      <c r="E25" s="112">
        <v>5.38</v>
      </c>
      <c r="F25" s="112"/>
      <c r="G25" s="112"/>
      <c r="H25" s="112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ht="25.15" customHeight="1" spans="1:34">
      <c r="A26" s="113"/>
      <c r="B26" s="114"/>
      <c r="C26" s="115" t="s">
        <v>123</v>
      </c>
      <c r="D26" s="110">
        <f t="shared" si="2"/>
        <v>0</v>
      </c>
      <c r="E26" s="112"/>
      <c r="F26" s="112"/>
      <c r="G26" s="112"/>
      <c r="H26" s="112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ht="25.15" customHeight="1" spans="1:34">
      <c r="A27" s="113"/>
      <c r="B27" s="114"/>
      <c r="C27" s="115" t="s">
        <v>124</v>
      </c>
      <c r="D27" s="110">
        <f t="shared" si="2"/>
        <v>0</v>
      </c>
      <c r="E27" s="112"/>
      <c r="F27" s="112"/>
      <c r="G27" s="112"/>
      <c r="H27" s="112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ht="25.15" customHeight="1" spans="1:34">
      <c r="A28" s="113"/>
      <c r="B28" s="114"/>
      <c r="C28" s="115" t="s">
        <v>125</v>
      </c>
      <c r="D28" s="110">
        <f t="shared" si="2"/>
        <v>0</v>
      </c>
      <c r="E28" s="112"/>
      <c r="F28" s="112"/>
      <c r="G28" s="112"/>
      <c r="H28" s="112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ht="25.15" customHeight="1" spans="1:34">
      <c r="A29" s="113"/>
      <c r="B29" s="114"/>
      <c r="C29" s="115" t="s">
        <v>126</v>
      </c>
      <c r="D29" s="110">
        <f t="shared" si="2"/>
        <v>0</v>
      </c>
      <c r="E29" s="112"/>
      <c r="F29" s="112"/>
      <c r="G29" s="112"/>
      <c r="H29" s="112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ht="25.15" customHeight="1" spans="1:34">
      <c r="A30" s="113"/>
      <c r="B30" s="114"/>
      <c r="C30" s="115" t="s">
        <v>127</v>
      </c>
      <c r="D30" s="116">
        <f t="shared" si="2"/>
        <v>0</v>
      </c>
      <c r="E30" s="112"/>
      <c r="F30" s="112"/>
      <c r="G30" s="112"/>
      <c r="H30" s="11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ht="25.15" customHeight="1" spans="1:34">
      <c r="A31" s="113"/>
      <c r="B31" s="114"/>
      <c r="C31" s="115" t="s">
        <v>128</v>
      </c>
      <c r="D31" s="116">
        <f t="shared" si="2"/>
        <v>0</v>
      </c>
      <c r="E31" s="112"/>
      <c r="F31" s="112"/>
      <c r="G31" s="112"/>
      <c r="H31" s="112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ht="25.15" customHeight="1" spans="1:34">
      <c r="A32" s="117"/>
      <c r="B32" s="112"/>
      <c r="C32" s="116" t="s">
        <v>129</v>
      </c>
      <c r="D32" s="116">
        <f t="shared" si="2"/>
        <v>0</v>
      </c>
      <c r="E32" s="112"/>
      <c r="F32" s="112"/>
      <c r="G32" s="112"/>
      <c r="H32" s="112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ht="25.15" customHeight="1" spans="1:34">
      <c r="A33" s="117"/>
      <c r="B33" s="118"/>
      <c r="C33" s="116"/>
      <c r="D33" s="116"/>
      <c r="E33" s="116"/>
      <c r="F33" s="116"/>
      <c r="G33" s="116"/>
      <c r="H33" s="116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24"/>
      <c r="AG33" s="124"/>
      <c r="AH33" s="124"/>
    </row>
    <row r="34" s="3" customFormat="1" customHeight="1" spans="1:34">
      <c r="A34" s="119" t="s">
        <v>130</v>
      </c>
      <c r="B34" s="118">
        <f>((SUM(B7:B9)+SUM(B11:B14)))</f>
        <v>173.2</v>
      </c>
      <c r="C34" s="120" t="s">
        <v>131</v>
      </c>
      <c r="D34" s="116">
        <f>((SUM(D7:D32)))</f>
        <v>173.2</v>
      </c>
      <c r="E34" s="116">
        <f t="shared" ref="E34:H34" si="3">((SUM(E7:E32)))</f>
        <v>173.2</v>
      </c>
      <c r="F34" s="116">
        <f t="shared" si="3"/>
        <v>0</v>
      </c>
      <c r="G34" s="116">
        <f t="shared" si="3"/>
        <v>0</v>
      </c>
      <c r="H34" s="116">
        <f t="shared" si="3"/>
        <v>0</v>
      </c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</row>
    <row r="35" customHeight="1" spans="1:34">
      <c r="A35" s="121"/>
      <c r="B35" s="122"/>
      <c r="C35" s="123"/>
      <c r="D35" s="123"/>
      <c r="E35" s="123"/>
      <c r="F35" s="123"/>
      <c r="G35" s="123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</row>
  </sheetData>
  <mergeCells count="2">
    <mergeCell ref="A2:H2"/>
    <mergeCell ref="A3:C3"/>
  </mergeCells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F33"/>
  <sheetViews>
    <sheetView showGridLines="0" showZeros="0" workbookViewId="0">
      <selection activeCell="J16" sqref="J16"/>
    </sheetView>
  </sheetViews>
  <sheetFormatPr defaultColWidth="6.875" defaultRowHeight="12.75" customHeight="1"/>
  <cols>
    <col min="1" max="3" width="4.5" style="4" customWidth="1"/>
    <col min="4" max="4" width="31.125" style="4" customWidth="1"/>
    <col min="5" max="5" width="13.5" style="4" customWidth="1"/>
    <col min="6" max="6" width="9.25" style="4" customWidth="1"/>
    <col min="7" max="15" width="7.75" style="4" customWidth="1"/>
    <col min="16" max="16" width="8.75" style="4" customWidth="1"/>
    <col min="17" max="43" width="7.75" style="4" customWidth="1"/>
    <col min="44" max="44" width="9.75" style="4" customWidth="1"/>
    <col min="45" max="85" width="7.75" style="4" customWidth="1"/>
    <col min="86" max="86" width="10.5" style="4" customWidth="1"/>
    <col min="87" max="100" width="7.75" style="4" customWidth="1"/>
    <col min="101" max="101" width="9.5" style="4" customWidth="1"/>
    <col min="102" max="102" width="9.75" style="4" customWidth="1"/>
    <col min="103" max="109" width="7.75" style="4" customWidth="1"/>
    <col min="110" max="110" width="8" style="4" customWidth="1"/>
    <col min="111" max="247" width="6.875" style="4" customWidth="1"/>
    <col min="248" max="16384" width="6.875" style="4"/>
  </cols>
  <sheetData>
    <row r="1" s="1" customFormat="1" ht="20.25" customHeight="1" spans="1:109">
      <c r="A1" s="85"/>
      <c r="DE1" s="7" t="s">
        <v>132</v>
      </c>
    </row>
    <row r="2" s="2" customFormat="1" ht="30" customHeight="1" spans="1:109">
      <c r="A2" s="8" t="s">
        <v>133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</row>
    <row r="3" s="1" customFormat="1" ht="20.25" customHeight="1" spans="1:110">
      <c r="A3" s="9" t="s">
        <v>2</v>
      </c>
      <c r="B3" s="9"/>
      <c r="C3" s="9"/>
      <c r="D3" s="9"/>
      <c r="E3" s="9"/>
      <c r="F3" s="9"/>
      <c r="G3" s="9"/>
      <c r="H3" s="9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11" t="s">
        <v>3</v>
      </c>
      <c r="DF3" s="41"/>
    </row>
    <row r="4" ht="20.1" customHeight="1" spans="1:110">
      <c r="A4" s="86" t="s">
        <v>50</v>
      </c>
      <c r="B4" s="86"/>
      <c r="C4" s="86"/>
      <c r="D4" s="86"/>
      <c r="E4" s="21" t="s">
        <v>51</v>
      </c>
      <c r="F4" s="87" t="s">
        <v>134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135</v>
      </c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95" t="s">
        <v>136</v>
      </c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6" t="s">
        <v>137</v>
      </c>
      <c r="BJ4" s="96"/>
      <c r="BK4" s="96"/>
      <c r="BL4" s="96"/>
      <c r="BM4" s="96"/>
      <c r="BN4" s="96" t="s">
        <v>138</v>
      </c>
      <c r="BO4" s="96"/>
      <c r="BP4" s="96"/>
      <c r="BQ4" s="96" t="s">
        <v>139</v>
      </c>
      <c r="BR4" s="96"/>
      <c r="BS4" s="96"/>
      <c r="BT4" s="96" t="s">
        <v>126</v>
      </c>
      <c r="BU4" s="96"/>
      <c r="BV4" s="96"/>
      <c r="BW4" s="96" t="s">
        <v>140</v>
      </c>
      <c r="BX4" s="96"/>
      <c r="BY4" s="96"/>
      <c r="BZ4" s="96"/>
      <c r="CA4" s="96"/>
      <c r="CB4" s="96"/>
      <c r="CC4" s="96"/>
      <c r="CD4" s="96"/>
      <c r="CE4" s="96"/>
      <c r="CF4" s="96"/>
      <c r="CG4" s="96"/>
      <c r="CH4" s="96" t="s">
        <v>141</v>
      </c>
      <c r="CI4" s="96"/>
      <c r="CJ4" s="96"/>
      <c r="CK4" s="96"/>
      <c r="CL4" s="96"/>
      <c r="CM4" s="96"/>
      <c r="CN4" s="96"/>
      <c r="CO4" s="96"/>
      <c r="CP4" s="96"/>
      <c r="CQ4" s="96"/>
      <c r="CR4" s="96"/>
      <c r="CS4" s="96"/>
      <c r="CT4" s="96"/>
      <c r="CU4" s="96"/>
      <c r="CV4" s="96"/>
      <c r="CW4" s="96"/>
      <c r="CX4" s="96" t="s">
        <v>125</v>
      </c>
      <c r="CY4" s="96"/>
      <c r="CZ4" s="96"/>
      <c r="DA4" s="96"/>
      <c r="DB4" s="96"/>
      <c r="DC4" s="96"/>
      <c r="DD4" s="96"/>
      <c r="DE4" s="96"/>
      <c r="DF4" s="36"/>
    </row>
    <row r="5" ht="20.1" customHeight="1" spans="1:110">
      <c r="A5" s="16" t="s">
        <v>61</v>
      </c>
      <c r="B5" s="16"/>
      <c r="C5" s="16"/>
      <c r="D5" s="21" t="s">
        <v>63</v>
      </c>
      <c r="E5" s="21"/>
      <c r="F5" s="21" t="s">
        <v>66</v>
      </c>
      <c r="G5" s="21" t="s">
        <v>142</v>
      </c>
      <c r="H5" s="21" t="s">
        <v>143</v>
      </c>
      <c r="I5" s="21" t="s">
        <v>144</v>
      </c>
      <c r="J5" s="21" t="s">
        <v>145</v>
      </c>
      <c r="K5" s="21" t="s">
        <v>146</v>
      </c>
      <c r="L5" s="21" t="s">
        <v>147</v>
      </c>
      <c r="M5" s="93" t="s">
        <v>148</v>
      </c>
      <c r="N5" s="21" t="s">
        <v>149</v>
      </c>
      <c r="O5" s="21" t="s">
        <v>150</v>
      </c>
      <c r="P5" s="94" t="s">
        <v>66</v>
      </c>
      <c r="Q5" s="94" t="s">
        <v>151</v>
      </c>
      <c r="R5" s="94" t="s">
        <v>152</v>
      </c>
      <c r="S5" s="94" t="s">
        <v>153</v>
      </c>
      <c r="T5" s="27" t="s">
        <v>154</v>
      </c>
      <c r="U5" s="27" t="s">
        <v>155</v>
      </c>
      <c r="V5" s="27" t="s">
        <v>156</v>
      </c>
      <c r="W5" s="27" t="s">
        <v>157</v>
      </c>
      <c r="X5" s="27" t="s">
        <v>158</v>
      </c>
      <c r="Y5" s="27" t="s">
        <v>159</v>
      </c>
      <c r="Z5" s="27" t="s">
        <v>160</v>
      </c>
      <c r="AA5" s="27" t="s">
        <v>161</v>
      </c>
      <c r="AB5" s="27" t="s">
        <v>162</v>
      </c>
      <c r="AC5" s="27" t="s">
        <v>163</v>
      </c>
      <c r="AD5" s="27" t="s">
        <v>164</v>
      </c>
      <c r="AE5" s="27" t="s">
        <v>165</v>
      </c>
      <c r="AF5" s="27" t="s">
        <v>166</v>
      </c>
      <c r="AG5" s="27" t="s">
        <v>167</v>
      </c>
      <c r="AH5" s="27" t="s">
        <v>168</v>
      </c>
      <c r="AI5" s="27" t="s">
        <v>169</v>
      </c>
      <c r="AJ5" s="27" t="s">
        <v>170</v>
      </c>
      <c r="AK5" s="27" t="s">
        <v>171</v>
      </c>
      <c r="AL5" s="27" t="s">
        <v>172</v>
      </c>
      <c r="AM5" s="27" t="s">
        <v>173</v>
      </c>
      <c r="AN5" s="27" t="s">
        <v>174</v>
      </c>
      <c r="AO5" s="27" t="s">
        <v>175</v>
      </c>
      <c r="AP5" s="27" t="s">
        <v>176</v>
      </c>
      <c r="AQ5" s="94" t="s">
        <v>177</v>
      </c>
      <c r="AR5" s="21" t="s">
        <v>66</v>
      </c>
      <c r="AS5" s="21" t="s">
        <v>178</v>
      </c>
      <c r="AT5" s="21" t="s">
        <v>179</v>
      </c>
      <c r="AU5" s="21" t="s">
        <v>180</v>
      </c>
      <c r="AV5" s="27" t="s">
        <v>181</v>
      </c>
      <c r="AW5" s="27" t="s">
        <v>182</v>
      </c>
      <c r="AX5" s="27" t="s">
        <v>183</v>
      </c>
      <c r="AY5" s="27" t="s">
        <v>184</v>
      </c>
      <c r="AZ5" s="27" t="s">
        <v>185</v>
      </c>
      <c r="BA5" s="27" t="s">
        <v>186</v>
      </c>
      <c r="BB5" s="27" t="s">
        <v>187</v>
      </c>
      <c r="BC5" s="27" t="s">
        <v>188</v>
      </c>
      <c r="BD5" s="27" t="s">
        <v>189</v>
      </c>
      <c r="BE5" s="27" t="s">
        <v>190</v>
      </c>
      <c r="BF5" s="27" t="s">
        <v>191</v>
      </c>
      <c r="BG5" s="27" t="s">
        <v>192</v>
      </c>
      <c r="BH5" s="97" t="s">
        <v>193</v>
      </c>
      <c r="BI5" s="21" t="s">
        <v>66</v>
      </c>
      <c r="BJ5" s="21" t="s">
        <v>194</v>
      </c>
      <c r="BK5" s="21" t="s">
        <v>195</v>
      </c>
      <c r="BL5" s="27" t="s">
        <v>196</v>
      </c>
      <c r="BM5" s="97" t="s">
        <v>197</v>
      </c>
      <c r="BN5" s="21" t="s">
        <v>66</v>
      </c>
      <c r="BO5" s="21" t="s">
        <v>198</v>
      </c>
      <c r="BP5" s="21" t="s">
        <v>199</v>
      </c>
      <c r="BQ5" s="21" t="s">
        <v>66</v>
      </c>
      <c r="BR5" s="21" t="s">
        <v>200</v>
      </c>
      <c r="BS5" s="21" t="s">
        <v>201</v>
      </c>
      <c r="BT5" s="21" t="s">
        <v>66</v>
      </c>
      <c r="BU5" s="21" t="s">
        <v>202</v>
      </c>
      <c r="BV5" s="21" t="s">
        <v>203</v>
      </c>
      <c r="BW5" s="21" t="s">
        <v>66</v>
      </c>
      <c r="BX5" s="21" t="s">
        <v>204</v>
      </c>
      <c r="BY5" s="21" t="s">
        <v>205</v>
      </c>
      <c r="BZ5" s="21" t="s">
        <v>206</v>
      </c>
      <c r="CA5" s="27" t="s">
        <v>207</v>
      </c>
      <c r="CB5" s="27" t="s">
        <v>208</v>
      </c>
      <c r="CC5" s="97" t="s">
        <v>209</v>
      </c>
      <c r="CD5" s="27" t="s">
        <v>210</v>
      </c>
      <c r="CE5" s="27" t="s">
        <v>211</v>
      </c>
      <c r="CF5" s="27" t="s">
        <v>212</v>
      </c>
      <c r="CG5" s="27" t="s">
        <v>213</v>
      </c>
      <c r="CH5" s="21" t="s">
        <v>66</v>
      </c>
      <c r="CI5" s="21" t="s">
        <v>204</v>
      </c>
      <c r="CJ5" s="21" t="s">
        <v>205</v>
      </c>
      <c r="CK5" s="21" t="s">
        <v>206</v>
      </c>
      <c r="CL5" s="27" t="s">
        <v>207</v>
      </c>
      <c r="CM5" s="27" t="s">
        <v>208</v>
      </c>
      <c r="CN5" s="97" t="s">
        <v>209</v>
      </c>
      <c r="CO5" s="27" t="s">
        <v>210</v>
      </c>
      <c r="CP5" s="27" t="s">
        <v>214</v>
      </c>
      <c r="CQ5" s="27" t="s">
        <v>215</v>
      </c>
      <c r="CR5" s="27" t="s">
        <v>216</v>
      </c>
      <c r="CS5" s="27" t="s">
        <v>217</v>
      </c>
      <c r="CT5" s="27" t="s">
        <v>211</v>
      </c>
      <c r="CU5" s="27" t="s">
        <v>212</v>
      </c>
      <c r="CV5" s="27" t="s">
        <v>218</v>
      </c>
      <c r="CW5" s="27" t="s">
        <v>141</v>
      </c>
      <c r="CX5" s="21" t="s">
        <v>66</v>
      </c>
      <c r="CY5" s="21" t="s">
        <v>124</v>
      </c>
      <c r="CZ5" s="21" t="s">
        <v>219</v>
      </c>
      <c r="DA5" s="27" t="s">
        <v>220</v>
      </c>
      <c r="DB5" s="27" t="s">
        <v>221</v>
      </c>
      <c r="DC5" s="27" t="s">
        <v>222</v>
      </c>
      <c r="DD5" s="27" t="s">
        <v>223</v>
      </c>
      <c r="DE5" s="21" t="s">
        <v>125</v>
      </c>
      <c r="DF5" s="36"/>
    </row>
    <row r="6" ht="30.75" customHeight="1" spans="1:110">
      <c r="A6" s="83" t="s">
        <v>71</v>
      </c>
      <c r="B6" s="88" t="s">
        <v>72</v>
      </c>
      <c r="C6" s="83" t="s">
        <v>73</v>
      </c>
      <c r="D6" s="21"/>
      <c r="E6" s="21"/>
      <c r="F6" s="21"/>
      <c r="G6" s="21"/>
      <c r="H6" s="21"/>
      <c r="I6" s="21"/>
      <c r="J6" s="21"/>
      <c r="K6" s="21"/>
      <c r="L6" s="21"/>
      <c r="M6" s="93"/>
      <c r="N6" s="21"/>
      <c r="O6" s="21"/>
      <c r="P6" s="21"/>
      <c r="Q6" s="21"/>
      <c r="R6" s="21"/>
      <c r="S6" s="21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21"/>
      <c r="AR6" s="21"/>
      <c r="AS6" s="21"/>
      <c r="AT6" s="21"/>
      <c r="AU6" s="21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8"/>
      <c r="BI6" s="21"/>
      <c r="BJ6" s="21"/>
      <c r="BK6" s="21"/>
      <c r="BL6" s="94"/>
      <c r="BM6" s="98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94"/>
      <c r="CB6" s="94"/>
      <c r="CC6" s="98"/>
      <c r="CD6" s="94"/>
      <c r="CE6" s="94"/>
      <c r="CF6" s="94"/>
      <c r="CG6" s="94"/>
      <c r="CH6" s="21"/>
      <c r="CI6" s="21"/>
      <c r="CJ6" s="21"/>
      <c r="CK6" s="21"/>
      <c r="CL6" s="94"/>
      <c r="CM6" s="94"/>
      <c r="CN6" s="98"/>
      <c r="CO6" s="94"/>
      <c r="CP6" s="94"/>
      <c r="CQ6" s="94"/>
      <c r="CR6" s="94"/>
      <c r="CS6" s="94"/>
      <c r="CT6" s="94"/>
      <c r="CU6" s="94"/>
      <c r="CV6" s="94"/>
      <c r="CW6" s="94"/>
      <c r="CX6" s="21"/>
      <c r="CY6" s="21"/>
      <c r="CZ6" s="21"/>
      <c r="DA6" s="94"/>
      <c r="DB6" s="94"/>
      <c r="DC6" s="94"/>
      <c r="DD6" s="94"/>
      <c r="DE6" s="21"/>
      <c r="DF6" s="36"/>
    </row>
    <row r="7" s="3" customFormat="1" ht="20.1" customHeight="1" spans="1:109">
      <c r="A7" s="89"/>
      <c r="B7" s="89"/>
      <c r="C7" s="89"/>
      <c r="D7" s="90" t="s">
        <v>51</v>
      </c>
      <c r="E7" s="91"/>
      <c r="F7" s="91"/>
      <c r="G7" s="91"/>
      <c r="H7" s="91"/>
      <c r="I7" s="91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  <c r="CN7" s="92"/>
      <c r="CO7" s="92"/>
      <c r="CP7" s="92"/>
      <c r="CQ7" s="92"/>
      <c r="CR7" s="92"/>
      <c r="CS7" s="92"/>
      <c r="CT7" s="92"/>
      <c r="CU7" s="92"/>
      <c r="CV7" s="92"/>
      <c r="CW7" s="92"/>
      <c r="CX7" s="92"/>
      <c r="CY7" s="92"/>
      <c r="CZ7" s="92"/>
      <c r="DA7" s="92"/>
      <c r="DB7" s="92"/>
      <c r="DC7" s="92"/>
      <c r="DD7" s="92"/>
      <c r="DE7" s="92"/>
    </row>
    <row r="8" s="3" customFormat="1" ht="20.1" customHeight="1" spans="1:109">
      <c r="A8" s="72"/>
      <c r="B8" s="72"/>
      <c r="C8" s="72"/>
      <c r="D8" s="72" t="s">
        <v>74</v>
      </c>
      <c r="E8" s="91">
        <f>SUM(E9:E12)</f>
        <v>173.2</v>
      </c>
      <c r="F8" s="91"/>
      <c r="G8" s="91"/>
      <c r="H8" s="91"/>
      <c r="I8" s="91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  <c r="CT8" s="92"/>
      <c r="CU8" s="92"/>
      <c r="CV8" s="92"/>
      <c r="CW8" s="92"/>
      <c r="CX8" s="92"/>
      <c r="CY8" s="92"/>
      <c r="CZ8" s="92"/>
      <c r="DA8" s="92"/>
      <c r="DB8" s="92"/>
      <c r="DC8" s="92"/>
      <c r="DD8" s="92"/>
      <c r="DE8" s="92"/>
    </row>
    <row r="9" s="3" customFormat="1" ht="20.1" customHeight="1" spans="1:109">
      <c r="A9" s="72" t="s">
        <v>75</v>
      </c>
      <c r="B9" s="72" t="s">
        <v>76</v>
      </c>
      <c r="C9" s="72" t="s">
        <v>76</v>
      </c>
      <c r="D9" s="72" t="s">
        <v>77</v>
      </c>
      <c r="E9" s="91">
        <f t="shared" ref="E9:E12" si="0">F9+P9+AR9</f>
        <v>13.46</v>
      </c>
      <c r="F9" s="91">
        <f t="shared" ref="F9:F12" si="1">SUM(G9:O9)</f>
        <v>13.46</v>
      </c>
      <c r="G9" s="91"/>
      <c r="H9" s="91"/>
      <c r="I9" s="91"/>
      <c r="J9" s="92"/>
      <c r="K9" s="92"/>
      <c r="L9" s="92"/>
      <c r="M9" s="92">
        <v>13.46</v>
      </c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92"/>
      <c r="CS9" s="92"/>
      <c r="CT9" s="92"/>
      <c r="CU9" s="92"/>
      <c r="CV9" s="92"/>
      <c r="CW9" s="92"/>
      <c r="CX9" s="92"/>
      <c r="CY9" s="92"/>
      <c r="CZ9" s="92"/>
      <c r="DA9" s="92"/>
      <c r="DB9" s="92"/>
      <c r="DC9" s="92"/>
      <c r="DD9" s="92"/>
      <c r="DE9" s="92"/>
    </row>
    <row r="10" ht="20.1" customHeight="1" spans="1:109">
      <c r="A10" s="72" t="s">
        <v>78</v>
      </c>
      <c r="B10" s="72" t="s">
        <v>79</v>
      </c>
      <c r="C10" s="72" t="s">
        <v>80</v>
      </c>
      <c r="D10" s="72" t="s">
        <v>81</v>
      </c>
      <c r="E10" s="91">
        <f t="shared" si="0"/>
        <v>5.05</v>
      </c>
      <c r="F10" s="91">
        <f t="shared" si="1"/>
        <v>5.05</v>
      </c>
      <c r="G10" s="91"/>
      <c r="H10" s="91"/>
      <c r="I10" s="91"/>
      <c r="J10" s="92">
        <v>5.05</v>
      </c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  <c r="CT10" s="92"/>
      <c r="CU10" s="92"/>
      <c r="CV10" s="92"/>
      <c r="CW10" s="92"/>
      <c r="CX10" s="92"/>
      <c r="CY10" s="92"/>
      <c r="CZ10" s="92"/>
      <c r="DA10" s="92"/>
      <c r="DB10" s="92"/>
      <c r="DC10" s="92"/>
      <c r="DD10" s="92"/>
      <c r="DE10" s="92"/>
    </row>
    <row r="11" ht="20.1" customHeight="1" spans="1:109">
      <c r="A11" s="72" t="s">
        <v>82</v>
      </c>
      <c r="B11" s="72" t="s">
        <v>83</v>
      </c>
      <c r="C11" s="72" t="s">
        <v>84</v>
      </c>
      <c r="D11" s="72" t="s">
        <v>85</v>
      </c>
      <c r="E11" s="91">
        <f t="shared" si="0"/>
        <v>149.31</v>
      </c>
      <c r="F11" s="91">
        <f t="shared" si="1"/>
        <v>68.91</v>
      </c>
      <c r="G11" s="91">
        <v>30.97</v>
      </c>
      <c r="H11" s="91">
        <v>1.24</v>
      </c>
      <c r="I11" s="91"/>
      <c r="J11" s="92">
        <v>1.54</v>
      </c>
      <c r="K11" s="92"/>
      <c r="L11" s="92">
        <v>35.16</v>
      </c>
      <c r="M11" s="92"/>
      <c r="N11" s="92"/>
      <c r="O11" s="92"/>
      <c r="P11" s="92">
        <f>SUM(Q11:AQ11)</f>
        <v>80.4</v>
      </c>
      <c r="Q11" s="92">
        <v>1</v>
      </c>
      <c r="R11" s="92">
        <v>1.4</v>
      </c>
      <c r="S11" s="92"/>
      <c r="T11" s="92"/>
      <c r="U11" s="92"/>
      <c r="V11" s="92">
        <v>2</v>
      </c>
      <c r="W11" s="92"/>
      <c r="X11" s="92"/>
      <c r="Y11" s="92"/>
      <c r="Z11" s="92">
        <v>2</v>
      </c>
      <c r="AA11" s="92"/>
      <c r="AB11" s="92"/>
      <c r="AC11" s="92"/>
      <c r="AD11" s="92"/>
      <c r="AE11" s="92">
        <v>1</v>
      </c>
      <c r="AF11" s="92">
        <v>2</v>
      </c>
      <c r="AG11" s="92"/>
      <c r="AH11" s="92"/>
      <c r="AI11" s="92"/>
      <c r="AJ11" s="92"/>
      <c r="AK11" s="92"/>
      <c r="AL11" s="92"/>
      <c r="AM11" s="92"/>
      <c r="AN11" s="92"/>
      <c r="AO11" s="92">
        <v>1</v>
      </c>
      <c r="AP11" s="92"/>
      <c r="AQ11" s="92">
        <v>70</v>
      </c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  <c r="CT11" s="92"/>
      <c r="CU11" s="92"/>
      <c r="CV11" s="92"/>
      <c r="CW11" s="92"/>
      <c r="CX11" s="92"/>
      <c r="CY11" s="92"/>
      <c r="CZ11" s="92"/>
      <c r="DA11" s="92"/>
      <c r="DB11" s="92"/>
      <c r="DC11" s="92"/>
      <c r="DD11" s="92"/>
      <c r="DE11" s="92"/>
    </row>
    <row r="12" ht="20.1" customHeight="1" spans="1:109">
      <c r="A12" s="72" t="s">
        <v>86</v>
      </c>
      <c r="B12" s="72" t="s">
        <v>80</v>
      </c>
      <c r="C12" s="72" t="s">
        <v>83</v>
      </c>
      <c r="D12" s="72" t="s">
        <v>87</v>
      </c>
      <c r="E12" s="91">
        <f t="shared" si="0"/>
        <v>5.38</v>
      </c>
      <c r="F12" s="91">
        <f t="shared" si="1"/>
        <v>0</v>
      </c>
      <c r="G12" s="91"/>
      <c r="H12" s="91"/>
      <c r="I12" s="91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>
        <f>SUM(AS12:BD12)</f>
        <v>5.38</v>
      </c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>
        <v>5.38</v>
      </c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  <c r="CT12" s="92"/>
      <c r="CU12" s="92"/>
      <c r="CV12" s="92"/>
      <c r="CW12" s="92"/>
      <c r="CX12" s="92"/>
      <c r="CY12" s="92"/>
      <c r="CZ12" s="92"/>
      <c r="DA12" s="92"/>
      <c r="DB12" s="92"/>
      <c r="DC12" s="92"/>
      <c r="DD12" s="92"/>
      <c r="DE12" s="92"/>
    </row>
    <row r="13" ht="20.1" customHeight="1" spans="1:109">
      <c r="A13" s="57"/>
      <c r="B13" s="57"/>
      <c r="C13" s="57"/>
      <c r="D13" s="92"/>
      <c r="E13" s="91"/>
      <c r="F13" s="91"/>
      <c r="G13" s="91"/>
      <c r="H13" s="91"/>
      <c r="I13" s="91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  <c r="CO13" s="92"/>
      <c r="CP13" s="92"/>
      <c r="CQ13" s="92"/>
      <c r="CR13" s="92"/>
      <c r="CS13" s="92"/>
      <c r="CT13" s="92"/>
      <c r="CU13" s="92"/>
      <c r="CV13" s="92"/>
      <c r="CW13" s="92"/>
      <c r="CX13" s="92"/>
      <c r="CY13" s="92"/>
      <c r="CZ13" s="92"/>
      <c r="DA13" s="92"/>
      <c r="DB13" s="92"/>
      <c r="DC13" s="92"/>
      <c r="DD13" s="92"/>
      <c r="DE13" s="92"/>
    </row>
    <row r="14" ht="20.1" customHeight="1" spans="1:109">
      <c r="A14" s="57"/>
      <c r="B14" s="57"/>
      <c r="C14" s="57"/>
      <c r="D14" s="76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  <c r="CN14" s="92"/>
      <c r="CO14" s="92"/>
      <c r="CP14" s="92"/>
      <c r="CQ14" s="92"/>
      <c r="CR14" s="92"/>
      <c r="CS14" s="92"/>
      <c r="CT14" s="92"/>
      <c r="CU14" s="92"/>
      <c r="CV14" s="92"/>
      <c r="CW14" s="92"/>
      <c r="CX14" s="92"/>
      <c r="CY14" s="92"/>
      <c r="CZ14" s="92"/>
      <c r="DA14" s="92"/>
      <c r="DB14" s="92"/>
      <c r="DC14" s="92"/>
      <c r="DD14" s="92"/>
      <c r="DE14" s="92"/>
    </row>
    <row r="15" ht="20.1" customHeight="1" spans="1:109">
      <c r="A15" s="57"/>
      <c r="B15" s="57"/>
      <c r="C15" s="57"/>
      <c r="D15" s="76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2"/>
      <c r="CO15" s="92"/>
      <c r="CP15" s="92"/>
      <c r="CQ15" s="92"/>
      <c r="CR15" s="92"/>
      <c r="CS15" s="92"/>
      <c r="CT15" s="92"/>
      <c r="CU15" s="92"/>
      <c r="CV15" s="92"/>
      <c r="CW15" s="92"/>
      <c r="CX15" s="92"/>
      <c r="CY15" s="92"/>
      <c r="CZ15" s="92"/>
      <c r="DA15" s="92"/>
      <c r="DB15" s="92"/>
      <c r="DC15" s="92"/>
      <c r="DD15" s="92"/>
      <c r="DE15" s="92"/>
    </row>
    <row r="16" ht="20.1" customHeight="1" spans="1:109">
      <c r="A16" s="57"/>
      <c r="B16" s="57"/>
      <c r="C16" s="57"/>
      <c r="D16" s="76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  <c r="CN16" s="92"/>
      <c r="CO16" s="92"/>
      <c r="CP16" s="92"/>
      <c r="CQ16" s="92"/>
      <c r="CR16" s="92"/>
      <c r="CS16" s="92"/>
      <c r="CT16" s="92"/>
      <c r="CU16" s="92"/>
      <c r="CV16" s="92"/>
      <c r="CW16" s="92"/>
      <c r="CX16" s="92"/>
      <c r="CY16" s="92"/>
      <c r="CZ16" s="92"/>
      <c r="DA16" s="92"/>
      <c r="DB16" s="92"/>
      <c r="DC16" s="92"/>
      <c r="DD16" s="92"/>
      <c r="DE16" s="92"/>
    </row>
    <row r="17" ht="20.1" customHeight="1" spans="1:109">
      <c r="A17" s="29"/>
      <c r="B17" s="29"/>
      <c r="C17" s="29"/>
      <c r="D17" s="78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</row>
    <row r="18" ht="20.1" customHeight="1" spans="1:109">
      <c r="A18" s="29"/>
      <c r="B18" s="29"/>
      <c r="C18" s="29"/>
      <c r="D18" s="78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</row>
    <row r="19" ht="20.1" customHeight="1" spans="1:109">
      <c r="A19" s="29"/>
      <c r="B19" s="29"/>
      <c r="C19" s="29"/>
      <c r="D19" s="57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</row>
    <row r="20" ht="20.1" customHeight="1" spans="1:109">
      <c r="A20" s="29"/>
      <c r="B20" s="29"/>
      <c r="C20" s="29"/>
      <c r="D20" s="57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</row>
    <row r="21" ht="20.1" customHeight="1" spans="1:109">
      <c r="A21" s="29"/>
      <c r="B21" s="29"/>
      <c r="C21" s="29"/>
      <c r="D21" s="78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</row>
    <row r="22" ht="20.1" customHeight="1" spans="1:109">
      <c r="A22" s="29"/>
      <c r="B22" s="29"/>
      <c r="C22" s="29"/>
      <c r="D22" s="78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</row>
    <row r="23" ht="20.1" customHeight="1" spans="1:109">
      <c r="A23" s="89"/>
      <c r="B23" s="89"/>
      <c r="C23" s="89"/>
      <c r="D23" s="89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  <c r="CN23" s="92"/>
      <c r="CO23" s="92"/>
      <c r="CP23" s="92"/>
      <c r="CQ23" s="92"/>
      <c r="CR23" s="92"/>
      <c r="CS23" s="92"/>
      <c r="CT23" s="92"/>
      <c r="CU23" s="92"/>
      <c r="CV23" s="92"/>
      <c r="CW23" s="92"/>
      <c r="CX23" s="92"/>
      <c r="CY23" s="92"/>
      <c r="CZ23" s="92"/>
      <c r="DA23" s="92"/>
      <c r="DB23" s="92"/>
      <c r="DC23" s="92"/>
      <c r="DD23" s="92"/>
      <c r="DE23" s="92"/>
    </row>
    <row r="24" ht="20.1" customHeight="1" spans="1:109">
      <c r="A24" s="89"/>
      <c r="B24" s="89"/>
      <c r="C24" s="89"/>
      <c r="D24" s="89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</row>
    <row r="25" ht="20.1" customHeight="1" spans="1:109">
      <c r="A25" s="89"/>
      <c r="B25" s="89"/>
      <c r="C25" s="89"/>
      <c r="D25" s="89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</row>
    <row r="26" ht="20.1" customHeight="1" spans="1:109">
      <c r="A26" s="89"/>
      <c r="B26" s="89"/>
      <c r="C26" s="89"/>
      <c r="D26" s="89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</row>
    <row r="27" ht="20.1" customHeight="1" spans="1:109">
      <c r="A27" s="89"/>
      <c r="B27" s="89"/>
      <c r="C27" s="89"/>
      <c r="D27" s="89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</row>
    <row r="28" ht="20.1" customHeight="1" spans="1:109">
      <c r="A28" s="89"/>
      <c r="B28" s="89"/>
      <c r="C28" s="89"/>
      <c r="D28" s="89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  <c r="CN28" s="92"/>
      <c r="CO28" s="92"/>
      <c r="CP28" s="92"/>
      <c r="CQ28" s="92"/>
      <c r="CR28" s="92"/>
      <c r="CS28" s="92"/>
      <c r="CT28" s="92"/>
      <c r="CU28" s="92"/>
      <c r="CV28" s="92"/>
      <c r="CW28" s="92"/>
      <c r="CX28" s="92"/>
      <c r="CY28" s="92"/>
      <c r="CZ28" s="92"/>
      <c r="DA28" s="92"/>
      <c r="DB28" s="92"/>
      <c r="DC28" s="92"/>
      <c r="DD28" s="92"/>
      <c r="DE28" s="92"/>
    </row>
    <row r="29" ht="20.1" customHeight="1" spans="1:109">
      <c r="A29" s="89"/>
      <c r="B29" s="89"/>
      <c r="C29" s="89"/>
      <c r="D29" s="89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</row>
    <row r="30" ht="20.1" customHeight="1" spans="1:109">
      <c r="A30" s="89"/>
      <c r="B30" s="89"/>
      <c r="C30" s="89"/>
      <c r="D30" s="89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</row>
    <row r="31" ht="20.1" customHeight="1" spans="1:109">
      <c r="A31" s="89"/>
      <c r="B31" s="89"/>
      <c r="C31" s="89"/>
      <c r="D31" s="89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</row>
    <row r="32" ht="20.1" customHeight="1" spans="1:109">
      <c r="A32" s="89"/>
      <c r="B32" s="89"/>
      <c r="C32" s="89"/>
      <c r="D32" s="89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  <c r="CT32" s="92"/>
      <c r="CU32" s="92"/>
      <c r="CV32" s="92"/>
      <c r="CW32" s="92"/>
      <c r="CX32" s="92"/>
      <c r="CY32" s="92"/>
      <c r="CZ32" s="92"/>
      <c r="DA32" s="92"/>
      <c r="DB32" s="92"/>
      <c r="DC32" s="92"/>
      <c r="DD32" s="92"/>
      <c r="DE32" s="92"/>
    </row>
    <row r="33" ht="20.1" customHeight="1" spans="1:109">
      <c r="A33" s="89"/>
      <c r="B33" s="89"/>
      <c r="C33" s="89"/>
      <c r="D33" s="89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</row>
  </sheetData>
  <mergeCells count="119">
    <mergeCell ref="A2:DE2"/>
    <mergeCell ref="A3:H3"/>
    <mergeCell ref="A4:D4"/>
    <mergeCell ref="F4:O4"/>
    <mergeCell ref="P4:AQ4"/>
    <mergeCell ref="AR4:BH4"/>
    <mergeCell ref="BI4:BM4"/>
    <mergeCell ref="BN4:BP4"/>
    <mergeCell ref="BQ4:BS4"/>
    <mergeCell ref="BT4:BV4"/>
    <mergeCell ref="BW4:CG4"/>
    <mergeCell ref="CH4:CW4"/>
    <mergeCell ref="CX4:DE4"/>
    <mergeCell ref="D5:D6"/>
    <mergeCell ref="E4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DB5:DB6"/>
    <mergeCell ref="DC5:DC6"/>
    <mergeCell ref="DD5:DD6"/>
    <mergeCell ref="DE5:DE6"/>
  </mergeCells>
  <printOptions horizontalCentered="1"/>
  <pageMargins left="0.747916666666667" right="0.747916666666667" top="0.984027777777778" bottom="0.984027777777778" header="0.511805555555556" footer="0.511805555555556"/>
  <pageSetup paperSize="9" scale="70" orientation="landscape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51"/>
  <sheetViews>
    <sheetView showGridLines="0" showZeros="0" workbookViewId="0">
      <selection activeCell="F14" sqref="F14"/>
    </sheetView>
  </sheetViews>
  <sheetFormatPr defaultColWidth="6.875" defaultRowHeight="12.75" customHeight="1" outlineLevelCol="6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="1" customFormat="1" ht="20.25" customHeight="1" spans="1:7">
      <c r="A1" s="44"/>
      <c r="B1" s="44"/>
      <c r="C1" s="46"/>
      <c r="D1" s="45"/>
      <c r="E1" s="45"/>
      <c r="F1" s="7" t="s">
        <v>224</v>
      </c>
      <c r="G1" s="62"/>
    </row>
    <row r="2" s="2" customFormat="1" ht="30" customHeight="1" spans="1:7">
      <c r="A2" s="79" t="s">
        <v>225</v>
      </c>
      <c r="B2" s="79"/>
      <c r="C2" s="79"/>
      <c r="D2" s="79"/>
      <c r="E2" s="79"/>
      <c r="F2" s="79"/>
      <c r="G2" s="63"/>
    </row>
    <row r="3" s="1" customFormat="1" ht="20.25" customHeight="1" spans="1:7">
      <c r="A3" s="9" t="s">
        <v>2</v>
      </c>
      <c r="B3" s="9"/>
      <c r="C3" s="9"/>
      <c r="D3" s="9"/>
      <c r="E3" s="45"/>
      <c r="F3" s="11" t="s">
        <v>3</v>
      </c>
      <c r="G3" s="62"/>
    </row>
    <row r="4" ht="20.1" customHeight="1" spans="1:7">
      <c r="A4" s="80" t="s">
        <v>226</v>
      </c>
      <c r="B4" s="80"/>
      <c r="C4" s="81"/>
      <c r="D4" s="21" t="s">
        <v>90</v>
      </c>
      <c r="E4" s="21"/>
      <c r="F4" s="21"/>
      <c r="G4" s="64"/>
    </row>
    <row r="5" ht="20.1" customHeight="1" spans="1:7">
      <c r="A5" s="16" t="s">
        <v>61</v>
      </c>
      <c r="B5" s="17"/>
      <c r="C5" s="21" t="s">
        <v>227</v>
      </c>
      <c r="D5" s="21" t="s">
        <v>51</v>
      </c>
      <c r="E5" s="15" t="s">
        <v>228</v>
      </c>
      <c r="F5" s="82" t="s">
        <v>229</v>
      </c>
      <c r="G5" s="64"/>
    </row>
    <row r="6" ht="33.75" customHeight="1" spans="1:7">
      <c r="A6" s="83" t="s">
        <v>71</v>
      </c>
      <c r="B6" s="83" t="s">
        <v>72</v>
      </c>
      <c r="C6" s="21"/>
      <c r="D6" s="21"/>
      <c r="E6" s="15"/>
      <c r="F6" s="82"/>
      <c r="G6" s="64"/>
    </row>
    <row r="7" s="3" customFormat="1" ht="20.1" customHeight="1" spans="1:6">
      <c r="A7" s="57"/>
      <c r="B7" s="57"/>
      <c r="C7" s="67" t="s">
        <v>51</v>
      </c>
      <c r="D7" s="30">
        <f t="shared" ref="D7:F7" si="0">((SUM(D9:D15)+SUM(D17:D39)+SUM(D41:D51)))</f>
        <v>103.2</v>
      </c>
      <c r="E7" s="30">
        <f t="shared" si="0"/>
        <v>92.8</v>
      </c>
      <c r="F7" s="30">
        <f t="shared" si="0"/>
        <v>10.4</v>
      </c>
    </row>
    <row r="8" s="3" customFormat="1" ht="20.1" customHeight="1" spans="1:6">
      <c r="A8" s="57"/>
      <c r="B8" s="57"/>
      <c r="C8" s="57" t="s">
        <v>134</v>
      </c>
      <c r="D8" s="30">
        <f t="shared" ref="D8:F8" si="1">((SUM(D9:D15)))</f>
        <v>87.42</v>
      </c>
      <c r="E8" s="30">
        <f t="shared" si="1"/>
        <v>87.42</v>
      </c>
      <c r="F8" s="30">
        <f t="shared" si="1"/>
        <v>0</v>
      </c>
    </row>
    <row r="9" ht="20.1" customHeight="1" spans="1:6">
      <c r="A9" s="57" t="s">
        <v>230</v>
      </c>
      <c r="B9" s="57" t="s">
        <v>83</v>
      </c>
      <c r="C9" s="57" t="s">
        <v>231</v>
      </c>
      <c r="D9" s="30">
        <f>((SUM(E9:F9)))</f>
        <v>30.97</v>
      </c>
      <c r="E9" s="30">
        <v>30.97</v>
      </c>
      <c r="F9" s="30"/>
    </row>
    <row r="10" ht="20.1" customHeight="1" spans="1:6">
      <c r="A10" s="57" t="s">
        <v>230</v>
      </c>
      <c r="B10" s="57" t="s">
        <v>80</v>
      </c>
      <c r="C10" s="57" t="s">
        <v>232</v>
      </c>
      <c r="D10" s="30">
        <f t="shared" ref="D10:D15" si="2">((SUM(E10:F10)))</f>
        <v>1.24</v>
      </c>
      <c r="E10" s="30">
        <v>1.24</v>
      </c>
      <c r="F10" s="30"/>
    </row>
    <row r="11" ht="20.1" customHeight="1" spans="1:6">
      <c r="A11" s="57" t="s">
        <v>230</v>
      </c>
      <c r="B11" s="57" t="s">
        <v>233</v>
      </c>
      <c r="C11" s="57" t="s">
        <v>234</v>
      </c>
      <c r="D11" s="30">
        <f t="shared" si="2"/>
        <v>0</v>
      </c>
      <c r="E11" s="30"/>
      <c r="F11" s="30"/>
    </row>
    <row r="12" ht="20.1" customHeight="1" spans="1:6">
      <c r="A12" s="57" t="s">
        <v>230</v>
      </c>
      <c r="B12" s="57" t="s">
        <v>235</v>
      </c>
      <c r="C12" s="57" t="s">
        <v>236</v>
      </c>
      <c r="D12" s="30">
        <f t="shared" si="2"/>
        <v>6.59</v>
      </c>
      <c r="E12" s="30">
        <v>6.59</v>
      </c>
      <c r="F12" s="30"/>
    </row>
    <row r="13" ht="20.1" customHeight="1" spans="1:6">
      <c r="A13" s="57" t="s">
        <v>230</v>
      </c>
      <c r="B13" s="57" t="s">
        <v>237</v>
      </c>
      <c r="C13" s="57" t="s">
        <v>238</v>
      </c>
      <c r="D13" s="30">
        <f t="shared" si="2"/>
        <v>35.16</v>
      </c>
      <c r="E13" s="30">
        <v>35.16</v>
      </c>
      <c r="F13" s="30"/>
    </row>
    <row r="14" ht="20.1" customHeight="1" spans="1:6">
      <c r="A14" s="57" t="s">
        <v>230</v>
      </c>
      <c r="B14" s="57" t="s">
        <v>239</v>
      </c>
      <c r="C14" s="57" t="s">
        <v>240</v>
      </c>
      <c r="D14" s="30">
        <f t="shared" si="2"/>
        <v>13.46</v>
      </c>
      <c r="E14" s="30">
        <v>13.46</v>
      </c>
      <c r="F14" s="30"/>
    </row>
    <row r="15" ht="20.1" customHeight="1" spans="1:6">
      <c r="A15" s="57" t="s">
        <v>230</v>
      </c>
      <c r="B15" s="57" t="s">
        <v>241</v>
      </c>
      <c r="C15" s="57" t="s">
        <v>242</v>
      </c>
      <c r="D15" s="30">
        <f t="shared" si="2"/>
        <v>0</v>
      </c>
      <c r="E15" s="30"/>
      <c r="F15" s="30"/>
    </row>
    <row r="16" ht="20.1" customHeight="1" spans="1:6">
      <c r="A16" s="57"/>
      <c r="B16" s="57"/>
      <c r="C16" s="57" t="s">
        <v>135</v>
      </c>
      <c r="D16" s="30">
        <f>((SUM(D17:D39)))</f>
        <v>10.4</v>
      </c>
      <c r="E16" s="30">
        <f>((SUM(E17:E39)))</f>
        <v>0</v>
      </c>
      <c r="F16" s="30">
        <f t="shared" ref="F16" si="3">((SUM(F17:F39)))</f>
        <v>10.4</v>
      </c>
    </row>
    <row r="17" ht="20.1" customHeight="1" spans="1:6">
      <c r="A17" s="57" t="s">
        <v>243</v>
      </c>
      <c r="B17" s="57" t="s">
        <v>83</v>
      </c>
      <c r="C17" s="57" t="s">
        <v>244</v>
      </c>
      <c r="D17" s="30">
        <f t="shared" ref="D17:D39" si="4">((SUM(E17:F17)))</f>
        <v>1</v>
      </c>
      <c r="E17" s="30"/>
      <c r="F17" s="30">
        <v>1</v>
      </c>
    </row>
    <row r="18" ht="20.1" customHeight="1" spans="1:6">
      <c r="A18" s="57" t="s">
        <v>243</v>
      </c>
      <c r="B18" s="57" t="s">
        <v>80</v>
      </c>
      <c r="C18" s="57" t="s">
        <v>245</v>
      </c>
      <c r="D18" s="30">
        <f t="shared" si="4"/>
        <v>1.4</v>
      </c>
      <c r="E18" s="30"/>
      <c r="F18" s="30">
        <v>1.4</v>
      </c>
    </row>
    <row r="19" ht="20.1" customHeight="1" spans="1:6">
      <c r="A19" s="57" t="s">
        <v>243</v>
      </c>
      <c r="B19" s="57" t="s">
        <v>233</v>
      </c>
      <c r="C19" s="57" t="s">
        <v>246</v>
      </c>
      <c r="D19" s="30">
        <f t="shared" si="4"/>
        <v>0</v>
      </c>
      <c r="E19" s="30"/>
      <c r="F19" s="30"/>
    </row>
    <row r="20" ht="20.1" customHeight="1" spans="1:6">
      <c r="A20" s="57" t="s">
        <v>243</v>
      </c>
      <c r="B20" s="57" t="s">
        <v>235</v>
      </c>
      <c r="C20" s="57" t="s">
        <v>247</v>
      </c>
      <c r="D20" s="30">
        <f t="shared" si="4"/>
        <v>0</v>
      </c>
      <c r="E20" s="30"/>
      <c r="F20" s="30"/>
    </row>
    <row r="21" ht="20.1" customHeight="1" spans="1:6">
      <c r="A21" s="57" t="s">
        <v>243</v>
      </c>
      <c r="B21" s="57" t="s">
        <v>76</v>
      </c>
      <c r="C21" s="57" t="s">
        <v>248</v>
      </c>
      <c r="D21" s="30">
        <f t="shared" si="4"/>
        <v>0</v>
      </c>
      <c r="E21" s="30"/>
      <c r="F21" s="30"/>
    </row>
    <row r="22" ht="20.1" customHeight="1" spans="1:6">
      <c r="A22" s="57" t="s">
        <v>243</v>
      </c>
      <c r="B22" s="57" t="s">
        <v>249</v>
      </c>
      <c r="C22" s="57" t="s">
        <v>250</v>
      </c>
      <c r="D22" s="30">
        <f t="shared" si="4"/>
        <v>2</v>
      </c>
      <c r="E22" s="30"/>
      <c r="F22" s="30">
        <v>2</v>
      </c>
    </row>
    <row r="23" ht="20.1" customHeight="1" spans="1:6">
      <c r="A23" s="57" t="s">
        <v>243</v>
      </c>
      <c r="B23" s="57" t="s">
        <v>237</v>
      </c>
      <c r="C23" s="57" t="s">
        <v>251</v>
      </c>
      <c r="D23" s="30">
        <f t="shared" si="4"/>
        <v>0</v>
      </c>
      <c r="E23" s="30"/>
      <c r="F23" s="30"/>
    </row>
    <row r="24" ht="20.1" customHeight="1" spans="1:6">
      <c r="A24" s="57" t="s">
        <v>243</v>
      </c>
      <c r="B24" s="57" t="s">
        <v>252</v>
      </c>
      <c r="C24" s="57" t="s">
        <v>253</v>
      </c>
      <c r="D24" s="30">
        <f t="shared" si="4"/>
        <v>0</v>
      </c>
      <c r="E24" s="30"/>
      <c r="F24" s="30"/>
    </row>
    <row r="25" ht="20.1" customHeight="1" spans="1:6">
      <c r="A25" s="57" t="s">
        <v>243</v>
      </c>
      <c r="B25" s="57" t="s">
        <v>79</v>
      </c>
      <c r="C25" s="57" t="s">
        <v>254</v>
      </c>
      <c r="D25" s="30">
        <f t="shared" si="4"/>
        <v>2</v>
      </c>
      <c r="E25" s="30"/>
      <c r="F25" s="30">
        <v>2</v>
      </c>
    </row>
    <row r="26" ht="20.1" customHeight="1" spans="1:6">
      <c r="A26" s="57" t="s">
        <v>243</v>
      </c>
      <c r="B26" s="57" t="s">
        <v>255</v>
      </c>
      <c r="C26" s="57" t="s">
        <v>256</v>
      </c>
      <c r="D26" s="30">
        <f t="shared" si="4"/>
        <v>0</v>
      </c>
      <c r="E26" s="30"/>
      <c r="F26" s="30"/>
    </row>
    <row r="27" ht="20.1" customHeight="1" spans="1:6">
      <c r="A27" s="57" t="s">
        <v>243</v>
      </c>
      <c r="B27" s="57" t="s">
        <v>257</v>
      </c>
      <c r="C27" s="57" t="s">
        <v>258</v>
      </c>
      <c r="D27" s="30">
        <f t="shared" si="4"/>
        <v>0</v>
      </c>
      <c r="E27" s="30"/>
      <c r="F27" s="30"/>
    </row>
    <row r="28" ht="20.1" customHeight="1" spans="1:6">
      <c r="A28" s="57" t="s">
        <v>243</v>
      </c>
      <c r="B28" s="57" t="s">
        <v>259</v>
      </c>
      <c r="C28" s="57" t="s">
        <v>260</v>
      </c>
      <c r="D28" s="30">
        <f t="shared" si="4"/>
        <v>0</v>
      </c>
      <c r="E28" s="30"/>
      <c r="F28" s="30"/>
    </row>
    <row r="29" ht="20.1" customHeight="1" spans="1:6">
      <c r="A29" s="57" t="s">
        <v>243</v>
      </c>
      <c r="B29" s="57" t="s">
        <v>261</v>
      </c>
      <c r="C29" s="57" t="s">
        <v>262</v>
      </c>
      <c r="D29" s="30">
        <f t="shared" si="4"/>
        <v>1</v>
      </c>
      <c r="E29" s="30"/>
      <c r="F29" s="30">
        <v>1</v>
      </c>
    </row>
    <row r="30" ht="20.1" customHeight="1" spans="1:6">
      <c r="A30" s="57" t="s">
        <v>243</v>
      </c>
      <c r="B30" s="57" t="s">
        <v>263</v>
      </c>
      <c r="C30" s="57" t="s">
        <v>166</v>
      </c>
      <c r="D30" s="30">
        <f t="shared" si="4"/>
        <v>2</v>
      </c>
      <c r="E30" s="30"/>
      <c r="F30" s="30">
        <v>2</v>
      </c>
    </row>
    <row r="31" ht="20.1" customHeight="1" spans="1:6">
      <c r="A31" s="57" t="s">
        <v>243</v>
      </c>
      <c r="B31" s="57" t="s">
        <v>264</v>
      </c>
      <c r="C31" s="57" t="s">
        <v>265</v>
      </c>
      <c r="D31" s="30">
        <f t="shared" si="4"/>
        <v>0</v>
      </c>
      <c r="E31" s="30"/>
      <c r="F31" s="30"/>
    </row>
    <row r="32" ht="20.1" customHeight="1" spans="1:6">
      <c r="A32" s="57" t="s">
        <v>243</v>
      </c>
      <c r="B32" s="57" t="s">
        <v>266</v>
      </c>
      <c r="C32" s="57" t="s">
        <v>267</v>
      </c>
      <c r="D32" s="30">
        <f t="shared" si="4"/>
        <v>0</v>
      </c>
      <c r="E32" s="30"/>
      <c r="F32" s="30"/>
    </row>
    <row r="33" ht="20.1" customHeight="1" spans="1:6">
      <c r="A33" s="57" t="s">
        <v>243</v>
      </c>
      <c r="B33" s="57" t="s">
        <v>268</v>
      </c>
      <c r="C33" s="57" t="s">
        <v>269</v>
      </c>
      <c r="D33" s="30">
        <f t="shared" si="4"/>
        <v>0</v>
      </c>
      <c r="E33" s="30"/>
      <c r="F33" s="30"/>
    </row>
    <row r="34" ht="20.1" customHeight="1" spans="1:6">
      <c r="A34" s="57" t="s">
        <v>243</v>
      </c>
      <c r="B34" s="57" t="s">
        <v>270</v>
      </c>
      <c r="C34" s="57" t="s">
        <v>271</v>
      </c>
      <c r="D34" s="30">
        <f t="shared" si="4"/>
        <v>0</v>
      </c>
      <c r="E34" s="30"/>
      <c r="F34" s="30"/>
    </row>
    <row r="35" ht="20.1" customHeight="1" spans="1:6">
      <c r="A35" s="57" t="s">
        <v>243</v>
      </c>
      <c r="B35" s="57" t="s">
        <v>272</v>
      </c>
      <c r="C35" s="57" t="s">
        <v>273</v>
      </c>
      <c r="D35" s="30">
        <f t="shared" si="4"/>
        <v>0</v>
      </c>
      <c r="E35" s="30"/>
      <c r="F35" s="30"/>
    </row>
    <row r="36" ht="20.1" customHeight="1" spans="1:6">
      <c r="A36" s="57" t="s">
        <v>243</v>
      </c>
      <c r="B36" s="57" t="s">
        <v>274</v>
      </c>
      <c r="C36" s="57" t="s">
        <v>275</v>
      </c>
      <c r="D36" s="30">
        <f t="shared" si="4"/>
        <v>0</v>
      </c>
      <c r="E36" s="30"/>
      <c r="F36" s="30"/>
    </row>
    <row r="37" ht="20.1" customHeight="1" spans="1:6">
      <c r="A37" s="57" t="s">
        <v>243</v>
      </c>
      <c r="B37" s="57" t="s">
        <v>276</v>
      </c>
      <c r="C37" s="57" t="s">
        <v>277</v>
      </c>
      <c r="D37" s="30">
        <f t="shared" si="4"/>
        <v>1</v>
      </c>
      <c r="E37" s="30"/>
      <c r="F37" s="30">
        <v>1</v>
      </c>
    </row>
    <row r="38" ht="20.1" customHeight="1" spans="1:6">
      <c r="A38" s="57" t="s">
        <v>243</v>
      </c>
      <c r="B38" s="57" t="s">
        <v>278</v>
      </c>
      <c r="C38" s="57" t="s">
        <v>279</v>
      </c>
      <c r="D38" s="30">
        <f t="shared" si="4"/>
        <v>0</v>
      </c>
      <c r="E38" s="30"/>
      <c r="F38" s="30"/>
    </row>
    <row r="39" ht="20.1" customHeight="1" spans="1:6">
      <c r="A39" s="57" t="s">
        <v>243</v>
      </c>
      <c r="B39" s="57" t="s">
        <v>241</v>
      </c>
      <c r="C39" s="57" t="s">
        <v>280</v>
      </c>
      <c r="D39" s="30">
        <f t="shared" si="4"/>
        <v>0</v>
      </c>
      <c r="E39" s="30"/>
      <c r="F39" s="30"/>
    </row>
    <row r="40" ht="20.1" customHeight="1" spans="1:6">
      <c r="A40" s="57"/>
      <c r="B40" s="57"/>
      <c r="C40" s="57" t="s">
        <v>136</v>
      </c>
      <c r="D40" s="30">
        <f t="shared" ref="D40:F40" si="5">((SUM(D41:D51)))</f>
        <v>5.38</v>
      </c>
      <c r="E40" s="30"/>
      <c r="F40" s="30">
        <f t="shared" si="5"/>
        <v>0</v>
      </c>
    </row>
    <row r="41" ht="20.1" customHeight="1" spans="1:6">
      <c r="A41" s="57" t="s">
        <v>281</v>
      </c>
      <c r="B41" s="57" t="s">
        <v>83</v>
      </c>
      <c r="C41" s="57" t="s">
        <v>282</v>
      </c>
      <c r="D41" s="30">
        <f t="shared" ref="D41:D51" si="6">((SUM(E41:F41)))</f>
        <v>0</v>
      </c>
      <c r="E41" s="30"/>
      <c r="F41" s="30"/>
    </row>
    <row r="42" ht="20.1" customHeight="1" spans="1:6">
      <c r="A42" s="57" t="s">
        <v>281</v>
      </c>
      <c r="B42" s="57" t="s">
        <v>235</v>
      </c>
      <c r="C42" s="57" t="s">
        <v>283</v>
      </c>
      <c r="D42" s="30">
        <f t="shared" si="6"/>
        <v>0</v>
      </c>
      <c r="E42" s="30"/>
      <c r="F42" s="30"/>
    </row>
    <row r="43" ht="20.1" customHeight="1" spans="1:6">
      <c r="A43" s="57" t="s">
        <v>281</v>
      </c>
      <c r="B43" s="57" t="s">
        <v>76</v>
      </c>
      <c r="C43" s="57" t="s">
        <v>284</v>
      </c>
      <c r="D43" s="30">
        <f t="shared" si="6"/>
        <v>0</v>
      </c>
      <c r="E43" s="84"/>
      <c r="F43" s="84"/>
    </row>
    <row r="44" ht="20.1" customHeight="1" spans="1:6">
      <c r="A44" s="57" t="s">
        <v>281</v>
      </c>
      <c r="B44" s="57" t="s">
        <v>237</v>
      </c>
      <c r="C44" s="57" t="s">
        <v>285</v>
      </c>
      <c r="D44" s="30">
        <f t="shared" si="6"/>
        <v>0</v>
      </c>
      <c r="E44" s="84"/>
      <c r="F44" s="84"/>
    </row>
    <row r="45" ht="20.1" customHeight="1" spans="1:6">
      <c r="A45" s="57" t="s">
        <v>281</v>
      </c>
      <c r="B45" s="57" t="s">
        <v>239</v>
      </c>
      <c r="C45" s="57" t="s">
        <v>286</v>
      </c>
      <c r="D45" s="30">
        <f t="shared" si="6"/>
        <v>0</v>
      </c>
      <c r="E45" s="84"/>
      <c r="F45" s="84"/>
    </row>
    <row r="46" ht="20.1" customHeight="1" spans="1:6">
      <c r="A46" s="57" t="s">
        <v>281</v>
      </c>
      <c r="B46" s="57" t="s">
        <v>252</v>
      </c>
      <c r="C46" s="57" t="s">
        <v>287</v>
      </c>
      <c r="D46" s="30">
        <f t="shared" si="6"/>
        <v>0</v>
      </c>
      <c r="E46" s="84"/>
      <c r="F46" s="84"/>
    </row>
    <row r="47" ht="20.1" customHeight="1" spans="1:6">
      <c r="A47" s="57" t="s">
        <v>281</v>
      </c>
      <c r="B47" s="57" t="s">
        <v>79</v>
      </c>
      <c r="C47" s="57" t="s">
        <v>288</v>
      </c>
      <c r="D47" s="30">
        <f t="shared" si="6"/>
        <v>5.38</v>
      </c>
      <c r="E47" s="30">
        <v>5.38</v>
      </c>
      <c r="F47" s="84"/>
    </row>
    <row r="48" ht="20.1" customHeight="1" spans="1:6">
      <c r="A48" s="57" t="s">
        <v>281</v>
      </c>
      <c r="B48" s="57" t="s">
        <v>289</v>
      </c>
      <c r="C48" s="57" t="s">
        <v>290</v>
      </c>
      <c r="D48" s="30">
        <f t="shared" si="6"/>
        <v>0</v>
      </c>
      <c r="E48" s="84"/>
      <c r="F48" s="84"/>
    </row>
    <row r="49" ht="20.1" customHeight="1" spans="1:6">
      <c r="A49" s="57" t="s">
        <v>281</v>
      </c>
      <c r="B49" s="57" t="s">
        <v>255</v>
      </c>
      <c r="C49" s="57" t="s">
        <v>291</v>
      </c>
      <c r="D49" s="30">
        <f t="shared" si="6"/>
        <v>0</v>
      </c>
      <c r="E49" s="84"/>
      <c r="F49" s="84"/>
    </row>
    <row r="50" ht="20.1" customHeight="1" spans="1:6">
      <c r="A50" s="57" t="s">
        <v>281</v>
      </c>
      <c r="B50" s="57" t="s">
        <v>259</v>
      </c>
      <c r="C50" s="57" t="s">
        <v>292</v>
      </c>
      <c r="D50" s="30">
        <f t="shared" si="6"/>
        <v>0</v>
      </c>
      <c r="E50" s="84"/>
      <c r="F50" s="84"/>
    </row>
    <row r="51" ht="20.1" customHeight="1" spans="1:6">
      <c r="A51" s="57" t="s">
        <v>281</v>
      </c>
      <c r="B51" s="57" t="s">
        <v>241</v>
      </c>
      <c r="C51" s="57" t="s">
        <v>293</v>
      </c>
      <c r="D51" s="30">
        <f t="shared" si="6"/>
        <v>0</v>
      </c>
      <c r="E51" s="84"/>
      <c r="F51" s="84"/>
    </row>
  </sheetData>
  <mergeCells count="7">
    <mergeCell ref="A1:B1"/>
    <mergeCell ref="A3:D3"/>
    <mergeCell ref="D4:F4"/>
    <mergeCell ref="C5:C6"/>
    <mergeCell ref="D5:D6"/>
    <mergeCell ref="E5:E6"/>
    <mergeCell ref="F5:F6"/>
  </mergeCells>
  <dataValidations count="1">
    <dataValidation type="textLength" operator="equal" allowBlank="1" showInputMessage="1" showErrorMessage="1" sqref="E16:F16 E40 F40 D7:D51 E7:F8">
      <formula1>0</formula1>
    </dataValidation>
  </dataValidations>
  <printOptions horizontalCentered="1"/>
  <pageMargins left="0.747916666666667" right="0.747916666666667" top="0.9" bottom="0.729166666666667" header="0.511805555555556" footer="0.511805555555556"/>
  <pageSetup paperSize="9" orientation="landscape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P24"/>
  <sheetViews>
    <sheetView showGridLines="0" showZeros="0" workbookViewId="0">
      <selection activeCell="F16" sqref="F16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50.75" style="4" customWidth="1"/>
    <col min="6" max="6" width="14.75" style="4" customWidth="1"/>
    <col min="7" max="68" width="8" style="4" customWidth="1"/>
    <col min="69" max="16384" width="6.875" style="4"/>
  </cols>
  <sheetData>
    <row r="1" s="1" customFormat="1" ht="20.25" customHeight="1" spans="2:68">
      <c r="B1" s="6"/>
      <c r="C1" s="6"/>
      <c r="D1" s="6"/>
      <c r="E1" s="6"/>
      <c r="F1" s="70" t="s">
        <v>294</v>
      </c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</row>
    <row r="2" s="2" customFormat="1" ht="30" customHeight="1" spans="1:68">
      <c r="A2" s="8" t="s">
        <v>295</v>
      </c>
      <c r="B2" s="8"/>
      <c r="C2" s="8"/>
      <c r="D2" s="8"/>
      <c r="E2" s="8"/>
      <c r="F2" s="8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</row>
    <row r="3" s="1" customFormat="1" ht="20.25" customHeight="1" spans="1:68">
      <c r="A3" s="9" t="s">
        <v>2</v>
      </c>
      <c r="B3" s="9"/>
      <c r="C3" s="9"/>
      <c r="D3" s="9"/>
      <c r="E3" s="9"/>
      <c r="F3" s="11" t="s">
        <v>3</v>
      </c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</row>
    <row r="4" ht="20.1" customHeight="1" spans="1:68">
      <c r="A4" s="16" t="s">
        <v>61</v>
      </c>
      <c r="B4" s="17"/>
      <c r="C4" s="18"/>
      <c r="D4" s="19" t="s">
        <v>62</v>
      </c>
      <c r="E4" s="20" t="s">
        <v>296</v>
      </c>
      <c r="F4" s="15" t="s">
        <v>64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</row>
    <row r="5" ht="20.1" customHeight="1" spans="1:68">
      <c r="A5" s="22" t="s">
        <v>71</v>
      </c>
      <c r="B5" s="23" t="s">
        <v>72</v>
      </c>
      <c r="C5" s="24" t="s">
        <v>73</v>
      </c>
      <c r="D5" s="19"/>
      <c r="E5" s="20"/>
      <c r="F5" s="15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</row>
    <row r="6" s="3" customFormat="1" ht="21.6" customHeight="1" spans="1:68">
      <c r="A6" s="57"/>
      <c r="B6" s="57"/>
      <c r="C6" s="57"/>
      <c r="D6" s="57"/>
      <c r="E6" s="67" t="s">
        <v>51</v>
      </c>
      <c r="F6" s="71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</row>
    <row r="7" ht="21.6" customHeight="1" spans="1:6">
      <c r="A7" s="72"/>
      <c r="B7" s="72"/>
      <c r="C7" s="72"/>
      <c r="D7" s="72">
        <v>324401</v>
      </c>
      <c r="E7" s="72" t="s">
        <v>74</v>
      </c>
      <c r="F7" s="71">
        <f>SUM(F8:F12)</f>
        <v>70</v>
      </c>
    </row>
    <row r="8" ht="21.6" customHeight="1" spans="1:6">
      <c r="A8" s="72" t="s">
        <v>297</v>
      </c>
      <c r="B8" s="72" t="s">
        <v>298</v>
      </c>
      <c r="C8" s="72" t="s">
        <v>299</v>
      </c>
      <c r="D8" s="73"/>
      <c r="E8" s="72" t="s">
        <v>300</v>
      </c>
      <c r="F8" s="74">
        <v>44</v>
      </c>
    </row>
    <row r="9" ht="21.6" customHeight="1" spans="1:6">
      <c r="A9" s="72" t="s">
        <v>297</v>
      </c>
      <c r="B9" s="72" t="s">
        <v>298</v>
      </c>
      <c r="C9" s="72" t="s">
        <v>299</v>
      </c>
      <c r="D9" s="73"/>
      <c r="E9" s="72" t="s">
        <v>301</v>
      </c>
      <c r="F9" s="74">
        <v>10</v>
      </c>
    </row>
    <row r="10" ht="21.6" customHeight="1" spans="1:6">
      <c r="A10" s="72" t="s">
        <v>297</v>
      </c>
      <c r="B10" s="72" t="s">
        <v>298</v>
      </c>
      <c r="C10" s="72" t="s">
        <v>299</v>
      </c>
      <c r="D10" s="73"/>
      <c r="E10" s="72" t="s">
        <v>302</v>
      </c>
      <c r="F10" s="74">
        <v>5</v>
      </c>
    </row>
    <row r="11" ht="21.6" customHeight="1" spans="1:6">
      <c r="A11" s="72" t="s">
        <v>297</v>
      </c>
      <c r="B11" s="72" t="s">
        <v>298</v>
      </c>
      <c r="C11" s="72" t="s">
        <v>299</v>
      </c>
      <c r="D11" s="73"/>
      <c r="E11" s="72" t="s">
        <v>303</v>
      </c>
      <c r="F11" s="74">
        <v>1</v>
      </c>
    </row>
    <row r="12" ht="21.6" customHeight="1" spans="1:6">
      <c r="A12" s="72" t="s">
        <v>297</v>
      </c>
      <c r="B12" s="72" t="s">
        <v>298</v>
      </c>
      <c r="C12" s="72" t="s">
        <v>299</v>
      </c>
      <c r="D12" s="73"/>
      <c r="E12" s="72" t="s">
        <v>304</v>
      </c>
      <c r="F12" s="74">
        <v>10</v>
      </c>
    </row>
    <row r="13" ht="21.6" customHeight="1" spans="1:6">
      <c r="A13" s="57"/>
      <c r="B13" s="57"/>
      <c r="C13" s="57"/>
      <c r="D13" s="75"/>
      <c r="E13" s="76"/>
      <c r="F13" s="71"/>
    </row>
    <row r="14" ht="21.6" customHeight="1" spans="1:6">
      <c r="A14" s="57"/>
      <c r="B14" s="57"/>
      <c r="C14" s="57"/>
      <c r="D14" s="75"/>
      <c r="E14" s="76"/>
      <c r="F14" s="71"/>
    </row>
    <row r="15" ht="21.6" customHeight="1" spans="1:6">
      <c r="A15" s="57"/>
      <c r="B15" s="57"/>
      <c r="C15" s="57"/>
      <c r="D15" s="77"/>
      <c r="E15" s="78"/>
      <c r="F15" s="71"/>
    </row>
    <row r="16" ht="21.6" customHeight="1" spans="1:6">
      <c r="A16" s="57"/>
      <c r="B16" s="57"/>
      <c r="C16" s="57"/>
      <c r="D16" s="77"/>
      <c r="E16" s="78"/>
      <c r="F16" s="71"/>
    </row>
    <row r="17" ht="21.6" customHeight="1" spans="1:6">
      <c r="A17" s="57"/>
      <c r="B17" s="57"/>
      <c r="C17" s="57"/>
      <c r="D17" s="77"/>
      <c r="E17" s="78"/>
      <c r="F17" s="71"/>
    </row>
    <row r="18" ht="21.6" customHeight="1" spans="1:6">
      <c r="A18" s="57"/>
      <c r="B18" s="57"/>
      <c r="C18" s="57"/>
      <c r="D18" s="77"/>
      <c r="E18" s="78"/>
      <c r="F18" s="71"/>
    </row>
    <row r="19" ht="21.6" customHeight="1" spans="1:6">
      <c r="A19" s="57"/>
      <c r="B19" s="57"/>
      <c r="C19" s="57"/>
      <c r="D19" s="77"/>
      <c r="E19" s="78"/>
      <c r="F19" s="71"/>
    </row>
    <row r="20" ht="21.6" customHeight="1" spans="1:6">
      <c r="A20" s="57"/>
      <c r="B20" s="57"/>
      <c r="C20" s="57"/>
      <c r="D20" s="77"/>
      <c r="E20" s="78"/>
      <c r="F20" s="71"/>
    </row>
    <row r="21" ht="21.6" customHeight="1" spans="1:6">
      <c r="A21" s="57"/>
      <c r="B21" s="57"/>
      <c r="C21" s="57"/>
      <c r="D21" s="77"/>
      <c r="E21" s="78"/>
      <c r="F21" s="71"/>
    </row>
    <row r="22" ht="21.6" customHeight="1" spans="1:6">
      <c r="A22" s="57"/>
      <c r="B22" s="57"/>
      <c r="C22" s="57"/>
      <c r="D22" s="77"/>
      <c r="E22" s="78"/>
      <c r="F22" s="71"/>
    </row>
    <row r="23" ht="21.6" customHeight="1" spans="1:6">
      <c r="A23" s="57"/>
      <c r="B23" s="57"/>
      <c r="C23" s="57"/>
      <c r="D23" s="77"/>
      <c r="E23" s="78"/>
      <c r="F23" s="71"/>
    </row>
    <row r="24" ht="21.6" customHeight="1" spans="1:6">
      <c r="A24" s="57"/>
      <c r="B24" s="57"/>
      <c r="C24" s="57"/>
      <c r="D24" s="77"/>
      <c r="E24" s="78"/>
      <c r="F24" s="71"/>
    </row>
  </sheetData>
  <mergeCells count="5">
    <mergeCell ref="A2:F2"/>
    <mergeCell ref="A3:E3"/>
    <mergeCell ref="D4:D5"/>
    <mergeCell ref="E4:E5"/>
    <mergeCell ref="F4:F5"/>
  </mergeCells>
  <printOptions horizontalCentered="1"/>
  <pageMargins left="0.747916666666667" right="0.747916666666667" top="0.984027777777778" bottom="0.984027777777778" header="0.511805555555556" footer="0.51180555555555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8"/>
  <sheetViews>
    <sheetView showGridLines="0" showZeros="0" workbookViewId="0">
      <selection activeCell="B9" sqref="B9"/>
    </sheetView>
  </sheetViews>
  <sheetFormatPr defaultColWidth="6.875" defaultRowHeight="12.75" customHeight="1" outlineLevelRow="7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="1" customFormat="1" ht="20.25" customHeight="1" spans="1:9">
      <c r="A1" s="44"/>
      <c r="B1" s="45"/>
      <c r="C1" s="45"/>
      <c r="D1" s="45"/>
      <c r="E1" s="46"/>
      <c r="F1" s="45"/>
      <c r="G1" s="45"/>
      <c r="H1" s="7" t="s">
        <v>305</v>
      </c>
      <c r="I1" s="62"/>
    </row>
    <row r="2" s="2" customFormat="1" ht="30" customHeight="1" spans="1:9">
      <c r="A2" s="8" t="s">
        <v>306</v>
      </c>
      <c r="B2" s="8"/>
      <c r="C2" s="8"/>
      <c r="D2" s="8"/>
      <c r="E2" s="8"/>
      <c r="F2" s="8"/>
      <c r="G2" s="8"/>
      <c r="H2" s="8"/>
      <c r="I2" s="63"/>
    </row>
    <row r="3" s="1" customFormat="1" ht="20.25" customHeight="1" spans="1:9">
      <c r="A3" s="9" t="s">
        <v>2</v>
      </c>
      <c r="B3" s="9"/>
      <c r="C3" s="9"/>
      <c r="D3" s="9"/>
      <c r="E3" s="45"/>
      <c r="F3" s="45"/>
      <c r="G3" s="45"/>
      <c r="H3" s="11" t="s">
        <v>3</v>
      </c>
      <c r="I3" s="62"/>
    </row>
    <row r="4" ht="20.1" customHeight="1" spans="1:9">
      <c r="A4" s="20" t="s">
        <v>307</v>
      </c>
      <c r="B4" s="20" t="s">
        <v>308</v>
      </c>
      <c r="C4" s="15" t="s">
        <v>309</v>
      </c>
      <c r="D4" s="15"/>
      <c r="E4" s="15"/>
      <c r="F4" s="15"/>
      <c r="G4" s="15"/>
      <c r="H4" s="15"/>
      <c r="I4" s="64"/>
    </row>
    <row r="5" ht="20.1" customHeight="1" spans="1:9">
      <c r="A5" s="20"/>
      <c r="B5" s="20"/>
      <c r="C5" s="47" t="s">
        <v>51</v>
      </c>
      <c r="D5" s="48" t="s">
        <v>161</v>
      </c>
      <c r="E5" s="49" t="s">
        <v>310</v>
      </c>
      <c r="F5" s="50"/>
      <c r="G5" s="50"/>
      <c r="H5" s="51" t="s">
        <v>166</v>
      </c>
      <c r="I5" s="64"/>
    </row>
    <row r="6" ht="33.75" customHeight="1" spans="1:9">
      <c r="A6" s="26"/>
      <c r="B6" s="26"/>
      <c r="C6" s="52"/>
      <c r="D6" s="27"/>
      <c r="E6" s="53" t="s">
        <v>66</v>
      </c>
      <c r="F6" s="54" t="s">
        <v>311</v>
      </c>
      <c r="G6" s="55" t="s">
        <v>312</v>
      </c>
      <c r="H6" s="56"/>
      <c r="I6" s="64"/>
    </row>
    <row r="7" ht="20.1" customHeight="1" spans="1:9">
      <c r="A7" s="29"/>
      <c r="B7" s="67" t="s">
        <v>51</v>
      </c>
      <c r="C7" s="59">
        <f>((SUM(C8:C8)))</f>
        <v>2</v>
      </c>
      <c r="D7" s="59">
        <f t="shared" ref="D7:H7" si="0">((SUM(D8:D8)))</f>
        <v>0</v>
      </c>
      <c r="E7" s="59">
        <f t="shared" si="0"/>
        <v>0</v>
      </c>
      <c r="F7" s="59">
        <f t="shared" si="0"/>
        <v>0</v>
      </c>
      <c r="G7" s="59">
        <f t="shared" si="0"/>
        <v>0</v>
      </c>
      <c r="H7" s="59">
        <f t="shared" si="0"/>
        <v>2</v>
      </c>
      <c r="I7" s="65"/>
    </row>
    <row r="8" ht="20.1" customHeight="1" spans="1:9">
      <c r="A8" s="68" t="s">
        <v>313</v>
      </c>
      <c r="B8" s="69" t="s">
        <v>2</v>
      </c>
      <c r="C8" s="58">
        <f>((SUM(D8:D8)+SUM(F8:H8)))</f>
        <v>2</v>
      </c>
      <c r="D8" s="58"/>
      <c r="E8" s="59">
        <f>((SUM(F8:G8)))</f>
        <v>0</v>
      </c>
      <c r="F8" s="58"/>
      <c r="G8" s="58"/>
      <c r="H8" s="58">
        <v>2</v>
      </c>
      <c r="I8" s="60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K35"/>
  <sheetViews>
    <sheetView showGridLines="0" showZeros="0" workbookViewId="0">
      <selection activeCell="D10" sqref="D10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314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</row>
    <row r="2" s="2" customFormat="1" ht="30" customHeight="1" spans="1:245">
      <c r="A2" s="8" t="s">
        <v>315</v>
      </c>
      <c r="B2" s="8"/>
      <c r="C2" s="8"/>
      <c r="D2" s="8"/>
      <c r="E2" s="8"/>
      <c r="F2" s="8"/>
      <c r="G2" s="8"/>
      <c r="H2" s="8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</row>
    <row r="3" s="1" customFormat="1" ht="20.25" customHeight="1" spans="1:245">
      <c r="A3" s="9" t="s">
        <v>2</v>
      </c>
      <c r="B3" s="9"/>
      <c r="C3" s="9"/>
      <c r="D3" s="9"/>
      <c r="E3" s="9"/>
      <c r="F3" s="10"/>
      <c r="G3" s="10"/>
      <c r="H3" s="11" t="s">
        <v>3</v>
      </c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</row>
    <row r="4" ht="20.1" customHeight="1" spans="1:245">
      <c r="A4" s="12" t="s">
        <v>50</v>
      </c>
      <c r="B4" s="12"/>
      <c r="C4" s="12"/>
      <c r="D4" s="13"/>
      <c r="E4" s="14"/>
      <c r="F4" s="15" t="s">
        <v>316</v>
      </c>
      <c r="G4" s="15"/>
      <c r="H4" s="1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</row>
    <row r="5" ht="20.1" customHeight="1" spans="1:245">
      <c r="A5" s="16" t="s">
        <v>61</v>
      </c>
      <c r="B5" s="17"/>
      <c r="C5" s="18"/>
      <c r="D5" s="19" t="s">
        <v>62</v>
      </c>
      <c r="E5" s="20" t="s">
        <v>94</v>
      </c>
      <c r="F5" s="21" t="s">
        <v>51</v>
      </c>
      <c r="G5" s="21" t="s">
        <v>90</v>
      </c>
      <c r="H5" s="15" t="s">
        <v>91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</row>
    <row r="6" ht="20.1" customHeight="1" spans="1:245">
      <c r="A6" s="22" t="s">
        <v>71</v>
      </c>
      <c r="B6" s="23" t="s">
        <v>72</v>
      </c>
      <c r="C6" s="24" t="s">
        <v>73</v>
      </c>
      <c r="D6" s="25"/>
      <c r="E6" s="26"/>
      <c r="F6" s="27"/>
      <c r="G6" s="27"/>
      <c r="H6" s="28"/>
      <c r="I6" s="43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</row>
    <row r="7" s="3" customFormat="1" ht="20.1" customHeight="1" spans="1:245">
      <c r="A7" s="29" t="s">
        <v>82</v>
      </c>
      <c r="B7" s="29" t="s">
        <v>83</v>
      </c>
      <c r="C7" s="29" t="s">
        <v>84</v>
      </c>
      <c r="D7" s="29" t="s">
        <v>317</v>
      </c>
      <c r="E7" s="66" t="s">
        <v>2</v>
      </c>
      <c r="F7" s="30">
        <f>((SUM(G7:H7)))</f>
        <v>0</v>
      </c>
      <c r="G7" s="31"/>
      <c r="H7" s="30"/>
      <c r="I7" s="43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</row>
    <row r="8" ht="20.1" customHeight="1" spans="1:245">
      <c r="A8" s="32"/>
      <c r="B8" s="32"/>
      <c r="C8" s="32"/>
      <c r="D8" s="33"/>
      <c r="E8" s="33"/>
      <c r="F8" s="33"/>
      <c r="G8" s="33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</row>
    <row r="9" ht="20.1" customHeight="1" spans="1:245">
      <c r="A9" s="32"/>
      <c r="B9" s="32"/>
      <c r="C9" s="32"/>
      <c r="D9" s="32"/>
      <c r="E9" s="32"/>
      <c r="F9" s="32"/>
      <c r="G9" s="32"/>
      <c r="H9" s="33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</row>
    <row r="10" ht="20.1" customHeight="1" spans="1:245">
      <c r="A10" s="32"/>
      <c r="B10" s="32"/>
      <c r="C10" s="32"/>
      <c r="D10" s="33"/>
      <c r="E10" s="33"/>
      <c r="F10" s="33"/>
      <c r="G10" s="33"/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</row>
    <row r="11" ht="20.1" customHeight="1" spans="1:245">
      <c r="A11" s="32"/>
      <c r="B11" s="32"/>
      <c r="C11" s="32"/>
      <c r="D11" s="33"/>
      <c r="E11" s="33"/>
      <c r="F11" s="33"/>
      <c r="G11" s="33"/>
      <c r="H11" s="33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</row>
    <row r="12" ht="20.1" customHeight="1" spans="1:245">
      <c r="A12" s="32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</row>
    <row r="13" ht="20.1" customHeight="1" spans="1:245">
      <c r="A13" s="32"/>
      <c r="B13" s="32"/>
      <c r="C13" s="32"/>
      <c r="D13" s="33"/>
      <c r="E13" s="33"/>
      <c r="F13" s="33"/>
      <c r="G13" s="33"/>
      <c r="H13" s="33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</row>
    <row r="14" ht="20.1" customHeight="1" spans="1:245">
      <c r="A14" s="32"/>
      <c r="B14" s="32"/>
      <c r="C14" s="32"/>
      <c r="D14" s="33"/>
      <c r="E14" s="33"/>
      <c r="F14" s="33"/>
      <c r="G14" s="33"/>
      <c r="H14" s="33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</row>
    <row r="15" ht="20.1" customHeight="1" spans="1:245">
      <c r="A15" s="32"/>
      <c r="B15" s="32"/>
      <c r="C15" s="32"/>
      <c r="D15" s="32"/>
      <c r="E15" s="32"/>
      <c r="F15" s="32"/>
      <c r="G15" s="32"/>
      <c r="H15" s="33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</row>
    <row r="16" ht="20.1" customHeight="1" spans="1:245">
      <c r="A16" s="32"/>
      <c r="B16" s="32"/>
      <c r="C16" s="32"/>
      <c r="D16" s="33"/>
      <c r="E16" s="33"/>
      <c r="F16" s="33"/>
      <c r="G16" s="33"/>
      <c r="H16" s="33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</row>
    <row r="17" ht="20.1" customHeight="1" spans="1:245">
      <c r="A17" s="32"/>
      <c r="B17" s="32"/>
      <c r="C17" s="32"/>
      <c r="D17" s="33"/>
      <c r="E17" s="33"/>
      <c r="F17" s="33"/>
      <c r="G17" s="33"/>
      <c r="H17" s="33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</row>
    <row r="18" ht="20.1" customHeight="1" spans="1:245">
      <c r="A18" s="32"/>
      <c r="B18" s="32"/>
      <c r="C18" s="32"/>
      <c r="D18" s="32"/>
      <c r="E18" s="32"/>
      <c r="F18" s="32"/>
      <c r="G18" s="32"/>
      <c r="H18" s="33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</row>
    <row r="19" ht="20.1" customHeight="1" spans="1:245">
      <c r="A19" s="32"/>
      <c r="B19" s="32"/>
      <c r="C19" s="32"/>
      <c r="D19" s="32"/>
      <c r="E19" s="34"/>
      <c r="F19" s="34"/>
      <c r="G19" s="34"/>
      <c r="H19" s="33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</row>
    <row r="20" ht="20.1" customHeight="1" spans="1:245">
      <c r="A20" s="32"/>
      <c r="B20" s="32"/>
      <c r="C20" s="32"/>
      <c r="D20" s="32"/>
      <c r="E20" s="34"/>
      <c r="F20" s="34"/>
      <c r="G20" s="34"/>
      <c r="H20" s="33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</row>
    <row r="21" ht="20.1" customHeight="1" spans="1:245">
      <c r="A21" s="32"/>
      <c r="B21" s="32"/>
      <c r="C21" s="32"/>
      <c r="D21" s="32"/>
      <c r="E21" s="32"/>
      <c r="F21" s="32"/>
      <c r="G21" s="32"/>
      <c r="H21" s="33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</row>
    <row r="22" ht="20.1" customHeight="1" spans="1:245">
      <c r="A22" s="32"/>
      <c r="B22" s="32"/>
      <c r="C22" s="32"/>
      <c r="D22" s="32"/>
      <c r="E22" s="35"/>
      <c r="F22" s="35"/>
      <c r="G22" s="35"/>
      <c r="H22" s="33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</row>
    <row r="23" ht="20.1" customHeight="1" spans="1:245">
      <c r="A23" s="36"/>
      <c r="B23" s="36"/>
      <c r="C23" s="36"/>
      <c r="D23" s="36"/>
      <c r="E23" s="37"/>
      <c r="F23" s="37"/>
      <c r="G23" s="37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36"/>
      <c r="EV23" s="36"/>
      <c r="EW23" s="36"/>
      <c r="EX23" s="36"/>
      <c r="EY23" s="36"/>
      <c r="EZ23" s="36"/>
      <c r="FA23" s="36"/>
      <c r="FB23" s="36"/>
      <c r="FC23" s="36"/>
      <c r="FD23" s="36"/>
      <c r="FE23" s="36"/>
      <c r="FF23" s="36"/>
      <c r="FG23" s="36"/>
      <c r="FH23" s="36"/>
      <c r="FI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F23" s="36"/>
      <c r="GG23" s="36"/>
      <c r="GH23" s="36"/>
      <c r="GI23" s="36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  <c r="IG23" s="36"/>
      <c r="IH23" s="36"/>
      <c r="II23" s="36"/>
      <c r="IJ23" s="36"/>
      <c r="IK23" s="36"/>
    </row>
    <row r="24" ht="20.1" customHeight="1" spans="1:245">
      <c r="A24" s="38"/>
      <c r="B24" s="38"/>
      <c r="C24" s="38"/>
      <c r="D24" s="38"/>
      <c r="E24" s="38"/>
      <c r="F24" s="38"/>
      <c r="G24" s="38"/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</row>
    <row r="25" ht="20.1" customHeight="1" spans="1:245">
      <c r="A25" s="36"/>
      <c r="B25" s="36"/>
      <c r="C25" s="36"/>
      <c r="D25" s="36"/>
      <c r="E25" s="36"/>
      <c r="F25" s="36"/>
      <c r="G25" s="36"/>
      <c r="H25" s="39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</row>
    <row r="26" ht="20.1" customHeight="1" spans="1:245">
      <c r="A26" s="40"/>
      <c r="B26" s="40"/>
      <c r="C26" s="40"/>
      <c r="D26" s="40"/>
      <c r="E26" s="40"/>
      <c r="F26" s="36"/>
      <c r="G26" s="36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</row>
    <row r="27" ht="20.1" customHeight="1" spans="1:245">
      <c r="A27" s="40"/>
      <c r="B27" s="40"/>
      <c r="C27" s="40"/>
      <c r="D27" s="40"/>
      <c r="E27" s="40"/>
      <c r="F27" s="36"/>
      <c r="G27" s="36"/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</row>
    <row r="28" ht="20.1" customHeight="1" spans="1:245">
      <c r="A28" s="40"/>
      <c r="B28" s="40"/>
      <c r="C28" s="40"/>
      <c r="D28" s="40"/>
      <c r="E28" s="40"/>
      <c r="F28" s="36"/>
      <c r="G28" s="36"/>
      <c r="H28" s="39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</row>
    <row r="29" ht="20.1" customHeight="1" spans="1:245">
      <c r="A29" s="40"/>
      <c r="B29" s="40"/>
      <c r="C29" s="40"/>
      <c r="D29" s="40"/>
      <c r="E29" s="40"/>
      <c r="F29" s="36"/>
      <c r="G29" s="36"/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</row>
    <row r="30" ht="20.1" customHeight="1" spans="1:245">
      <c r="A30" s="40"/>
      <c r="B30" s="40"/>
      <c r="C30" s="40"/>
      <c r="D30" s="40"/>
      <c r="E30" s="40"/>
      <c r="F30" s="36"/>
      <c r="G30" s="36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</row>
    <row r="31" ht="20.1" customHeight="1" spans="1:245">
      <c r="A31" s="40"/>
      <c r="B31" s="40"/>
      <c r="C31" s="40"/>
      <c r="D31" s="40"/>
      <c r="E31" s="40"/>
      <c r="F31" s="36"/>
      <c r="G31" s="36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</row>
    <row r="32" ht="20.1" customHeight="1" spans="1:245">
      <c r="A32" s="40"/>
      <c r="B32" s="40"/>
      <c r="C32" s="40"/>
      <c r="D32" s="40"/>
      <c r="E32" s="40"/>
      <c r="F32" s="36"/>
      <c r="G32" s="36"/>
      <c r="H32" s="39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</row>
    <row r="33" ht="20.1" customHeight="1" spans="1:245">
      <c r="A33" s="40"/>
      <c r="B33" s="40"/>
      <c r="C33" s="40"/>
      <c r="D33" s="40"/>
      <c r="E33" s="40"/>
      <c r="F33" s="36"/>
      <c r="G33" s="36"/>
      <c r="H33" s="39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D33" s="40"/>
      <c r="EE33" s="40"/>
      <c r="EF33" s="40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  <c r="FE33" s="40"/>
      <c r="FF33" s="40"/>
      <c r="FG33" s="40"/>
      <c r="FH33" s="40"/>
      <c r="FI33" s="40"/>
      <c r="FJ33" s="40"/>
      <c r="FK33" s="40"/>
      <c r="FL33" s="40"/>
      <c r="FM33" s="40"/>
      <c r="FN33" s="40"/>
      <c r="FO33" s="40"/>
      <c r="FP33" s="40"/>
      <c r="FQ33" s="40"/>
      <c r="FR33" s="40"/>
      <c r="FS33" s="40"/>
      <c r="FT33" s="40"/>
      <c r="FU33" s="40"/>
      <c r="FV33" s="40"/>
      <c r="FW33" s="40"/>
      <c r="FX33" s="40"/>
      <c r="FY33" s="40"/>
      <c r="FZ33" s="40"/>
      <c r="GA33" s="40"/>
      <c r="GB33" s="40"/>
      <c r="GC33" s="40"/>
      <c r="GD33" s="40"/>
      <c r="GE33" s="40"/>
      <c r="GF33" s="40"/>
      <c r="GG33" s="40"/>
      <c r="GH33" s="40"/>
      <c r="GI33" s="40"/>
      <c r="GJ33" s="40"/>
      <c r="GK33" s="40"/>
      <c r="GL33" s="40"/>
      <c r="GM33" s="40"/>
      <c r="GN33" s="40"/>
      <c r="GO33" s="40"/>
      <c r="GP33" s="40"/>
      <c r="GQ33" s="40"/>
      <c r="GR33" s="40"/>
      <c r="GS33" s="40"/>
      <c r="GT33" s="40"/>
      <c r="GU33" s="40"/>
      <c r="GV33" s="40"/>
      <c r="GW33" s="40"/>
      <c r="GX33" s="40"/>
      <c r="GY33" s="40"/>
      <c r="GZ33" s="40"/>
      <c r="HA33" s="40"/>
      <c r="HB33" s="40"/>
      <c r="HC33" s="40"/>
      <c r="HD33" s="40"/>
      <c r="HE33" s="40"/>
      <c r="HF33" s="40"/>
      <c r="HG33" s="40"/>
      <c r="HH33" s="40"/>
      <c r="HI33" s="40"/>
      <c r="HJ33" s="40"/>
      <c r="HK33" s="40"/>
      <c r="HL33" s="40"/>
      <c r="HM33" s="40"/>
      <c r="HN33" s="40"/>
      <c r="HO33" s="40"/>
      <c r="HP33" s="40"/>
      <c r="HQ33" s="40"/>
      <c r="HR33" s="40"/>
      <c r="HS33" s="40"/>
      <c r="HT33" s="40"/>
      <c r="HU33" s="40"/>
      <c r="HV33" s="40"/>
      <c r="HW33" s="40"/>
      <c r="HX33" s="40"/>
      <c r="HY33" s="40"/>
      <c r="HZ33" s="40"/>
      <c r="IA33" s="40"/>
      <c r="IB33" s="40"/>
      <c r="IC33" s="40"/>
      <c r="ID33" s="40"/>
      <c r="IE33" s="40"/>
      <c r="IF33" s="40"/>
      <c r="IG33" s="40"/>
      <c r="IH33" s="40"/>
      <c r="II33" s="40"/>
      <c r="IJ33" s="40"/>
      <c r="IK33" s="40"/>
    </row>
    <row r="34" ht="20.1" customHeight="1" spans="1:245">
      <c r="A34" s="40"/>
      <c r="B34" s="40"/>
      <c r="C34" s="40"/>
      <c r="D34" s="40"/>
      <c r="E34" s="40"/>
      <c r="F34" s="36"/>
      <c r="G34" s="36"/>
      <c r="H34" s="39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</row>
    <row r="35" ht="20.1" customHeight="1" spans="1:245">
      <c r="A35" s="40"/>
      <c r="B35" s="40"/>
      <c r="C35" s="40"/>
      <c r="D35" s="40"/>
      <c r="E35" s="40"/>
      <c r="F35" s="36"/>
      <c r="G35" s="36"/>
      <c r="H35" s="39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D35" s="40"/>
      <c r="EE35" s="40"/>
      <c r="EF35" s="40"/>
      <c r="EG35" s="40"/>
      <c r="EH35" s="40"/>
      <c r="EI35" s="40"/>
      <c r="EJ35" s="40"/>
      <c r="EK35" s="40"/>
      <c r="EL35" s="40"/>
      <c r="EM35" s="40"/>
      <c r="EN35" s="40"/>
      <c r="EO35" s="40"/>
      <c r="EP35" s="40"/>
      <c r="EQ35" s="40"/>
      <c r="ER35" s="40"/>
      <c r="ES35" s="40"/>
      <c r="ET35" s="40"/>
      <c r="EU35" s="40"/>
      <c r="EV35" s="40"/>
      <c r="EW35" s="40"/>
      <c r="EX35" s="40"/>
      <c r="EY35" s="40"/>
      <c r="EZ35" s="40"/>
      <c r="FA35" s="40"/>
      <c r="FB35" s="40"/>
      <c r="FC35" s="40"/>
      <c r="FD35" s="40"/>
      <c r="FE35" s="40"/>
      <c r="FF35" s="40"/>
      <c r="FG35" s="40"/>
      <c r="FH35" s="40"/>
      <c r="FI35" s="40"/>
      <c r="FJ35" s="40"/>
      <c r="FK35" s="40"/>
      <c r="FL35" s="40"/>
      <c r="FM35" s="40"/>
      <c r="FN35" s="40"/>
      <c r="FO35" s="40"/>
      <c r="FP35" s="40"/>
      <c r="FQ35" s="40"/>
      <c r="FR35" s="40"/>
      <c r="FS35" s="40"/>
      <c r="FT35" s="40"/>
      <c r="FU35" s="40"/>
      <c r="FV35" s="40"/>
      <c r="FW35" s="40"/>
      <c r="FX35" s="40"/>
      <c r="FY35" s="40"/>
      <c r="FZ35" s="40"/>
      <c r="GA35" s="40"/>
      <c r="GB35" s="40"/>
      <c r="GC35" s="40"/>
      <c r="GD35" s="40"/>
      <c r="GE35" s="40"/>
      <c r="GF35" s="40"/>
      <c r="GG35" s="40"/>
      <c r="GH35" s="40"/>
      <c r="GI35" s="40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40"/>
      <c r="GV35" s="40"/>
      <c r="GW35" s="40"/>
      <c r="GX35" s="40"/>
      <c r="GY35" s="40"/>
      <c r="GZ35" s="40"/>
      <c r="HA35" s="40"/>
      <c r="HB35" s="40"/>
      <c r="HC35" s="40"/>
      <c r="HD35" s="40"/>
      <c r="HE35" s="40"/>
      <c r="HF35" s="40"/>
      <c r="HG35" s="40"/>
      <c r="HH35" s="40"/>
      <c r="HI35" s="40"/>
      <c r="HJ35" s="40"/>
      <c r="HK35" s="40"/>
      <c r="HL35" s="40"/>
      <c r="HM35" s="40"/>
      <c r="HN35" s="40"/>
      <c r="HO35" s="40"/>
      <c r="HP35" s="40"/>
      <c r="HQ35" s="40"/>
      <c r="HR35" s="40"/>
      <c r="HS35" s="40"/>
      <c r="HT35" s="40"/>
      <c r="HU35" s="40"/>
      <c r="HV35" s="40"/>
      <c r="HW35" s="40"/>
      <c r="HX35" s="40"/>
      <c r="HY35" s="40"/>
      <c r="HZ35" s="40"/>
      <c r="IA35" s="40"/>
      <c r="IB35" s="40"/>
      <c r="IC35" s="40"/>
      <c r="ID35" s="40"/>
      <c r="IE35" s="40"/>
      <c r="IF35" s="40"/>
      <c r="IG35" s="40"/>
      <c r="IH35" s="40"/>
      <c r="II35" s="40"/>
      <c r="IJ35" s="40"/>
      <c r="IK35" s="4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13"/>
  <sheetViews>
    <sheetView showGridLines="0" showZeros="0" workbookViewId="0">
      <selection activeCell="D12" sqref="D12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="1" customFormat="1" ht="20.25" customHeight="1" spans="1:9">
      <c r="A1" s="44"/>
      <c r="B1" s="45"/>
      <c r="C1" s="45"/>
      <c r="D1" s="45"/>
      <c r="E1" s="46"/>
      <c r="F1" s="45"/>
      <c r="G1" s="45"/>
      <c r="H1" s="7" t="s">
        <v>318</v>
      </c>
      <c r="I1" s="62"/>
    </row>
    <row r="2" s="2" customFormat="1" ht="30" customHeight="1" spans="1:9">
      <c r="A2" s="8" t="s">
        <v>319</v>
      </c>
      <c r="B2" s="8"/>
      <c r="C2" s="8"/>
      <c r="D2" s="8"/>
      <c r="E2" s="8"/>
      <c r="F2" s="8"/>
      <c r="G2" s="8"/>
      <c r="H2" s="8"/>
      <c r="I2" s="63"/>
    </row>
    <row r="3" s="1" customFormat="1" ht="20.25" customHeight="1" spans="1:9">
      <c r="A3" s="9" t="s">
        <v>2</v>
      </c>
      <c r="B3" s="9"/>
      <c r="C3" s="9"/>
      <c r="D3" s="9"/>
      <c r="E3" s="45"/>
      <c r="F3" s="45"/>
      <c r="G3" s="45"/>
      <c r="H3" s="11" t="s">
        <v>3</v>
      </c>
      <c r="I3" s="62"/>
    </row>
    <row r="4" ht="20.1" customHeight="1" spans="1:9">
      <c r="A4" s="20" t="s">
        <v>307</v>
      </c>
      <c r="B4" s="20" t="s">
        <v>308</v>
      </c>
      <c r="C4" s="15" t="s">
        <v>309</v>
      </c>
      <c r="D4" s="15"/>
      <c r="E4" s="15"/>
      <c r="F4" s="15"/>
      <c r="G4" s="15"/>
      <c r="H4" s="15"/>
      <c r="I4" s="64"/>
    </row>
    <row r="5" ht="20.1" customHeight="1" spans="1:9">
      <c r="A5" s="20"/>
      <c r="B5" s="20"/>
      <c r="C5" s="47" t="s">
        <v>51</v>
      </c>
      <c r="D5" s="48" t="s">
        <v>161</v>
      </c>
      <c r="E5" s="49" t="s">
        <v>310</v>
      </c>
      <c r="F5" s="50"/>
      <c r="G5" s="50"/>
      <c r="H5" s="51" t="s">
        <v>166</v>
      </c>
      <c r="I5" s="64"/>
    </row>
    <row r="6" ht="33.75" customHeight="1" spans="1:9">
      <c r="A6" s="26"/>
      <c r="B6" s="26"/>
      <c r="C6" s="52"/>
      <c r="D6" s="27"/>
      <c r="E6" s="53" t="s">
        <v>66</v>
      </c>
      <c r="F6" s="54" t="s">
        <v>311</v>
      </c>
      <c r="G6" s="55" t="s">
        <v>312</v>
      </c>
      <c r="H6" s="56"/>
      <c r="I6" s="64"/>
    </row>
    <row r="7" ht="20.1" customHeight="1" spans="1:9">
      <c r="A7" s="57" t="s">
        <v>313</v>
      </c>
      <c r="B7" s="57" t="s">
        <v>2</v>
      </c>
      <c r="C7" s="58">
        <f>((SUM(D7:D7)+SUM(F7:H7)))</f>
        <v>0</v>
      </c>
      <c r="D7" s="58"/>
      <c r="E7" s="59">
        <f>((SUM(F7:G7)))</f>
        <v>0</v>
      </c>
      <c r="F7" s="58"/>
      <c r="G7" s="58"/>
      <c r="H7" s="58"/>
      <c r="I7" s="65"/>
    </row>
    <row r="8" ht="20.1" customHeight="1" spans="1:9">
      <c r="A8" s="60"/>
      <c r="B8" s="60"/>
      <c r="C8" s="60"/>
      <c r="D8" s="60"/>
      <c r="E8" s="61"/>
      <c r="F8" s="60"/>
      <c r="G8" s="60"/>
      <c r="H8" s="60"/>
      <c r="I8" s="60"/>
    </row>
    <row r="9" ht="20.1" customHeight="1" spans="1:9">
      <c r="A9" s="60"/>
      <c r="B9" s="60"/>
      <c r="C9" s="60"/>
      <c r="D9" s="60"/>
      <c r="E9" s="61"/>
      <c r="F9" s="60"/>
      <c r="G9" s="60"/>
      <c r="H9" s="60"/>
      <c r="I9" s="60"/>
    </row>
    <row r="10" ht="20.1" customHeight="1" spans="1:9">
      <c r="A10" s="60"/>
      <c r="B10" s="60"/>
      <c r="C10" s="60"/>
      <c r="D10" s="60"/>
      <c r="E10" s="61"/>
      <c r="F10" s="60"/>
      <c r="G10" s="60"/>
      <c r="H10" s="60"/>
      <c r="I10" s="60"/>
    </row>
    <row r="11" ht="20.1" customHeight="1" spans="1:9">
      <c r="A11" s="60"/>
      <c r="B11" s="60"/>
      <c r="C11" s="60"/>
      <c r="D11" s="60"/>
      <c r="E11" s="61"/>
      <c r="F11" s="60"/>
      <c r="G11" s="60"/>
      <c r="H11" s="60"/>
      <c r="I11" s="60"/>
    </row>
    <row r="12" ht="20.1" customHeight="1" spans="1:9">
      <c r="A12" s="60"/>
      <c r="B12" s="60"/>
      <c r="C12" s="60"/>
      <c r="D12" s="60"/>
      <c r="E12" s="61"/>
      <c r="F12" s="60"/>
      <c r="G12" s="60"/>
      <c r="H12" s="60"/>
      <c r="I12" s="60"/>
    </row>
    <row r="13" ht="20.1" customHeight="1" spans="1:9">
      <c r="A13" s="60"/>
      <c r="B13" s="60"/>
      <c r="C13" s="60"/>
      <c r="D13" s="60"/>
      <c r="E13" s="61"/>
      <c r="F13" s="60"/>
      <c r="G13" s="60"/>
      <c r="H13" s="60"/>
      <c r="I13" s="60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K32"/>
  <sheetViews>
    <sheetView showGridLines="0" showZeros="0" workbookViewId="0">
      <selection activeCell="E12" sqref="E12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320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</row>
    <row r="2" s="2" customFormat="1" ht="30" customHeight="1" spans="1:245">
      <c r="A2" s="8" t="s">
        <v>321</v>
      </c>
      <c r="B2" s="8"/>
      <c r="C2" s="8"/>
      <c r="D2" s="8"/>
      <c r="E2" s="8"/>
      <c r="F2" s="8"/>
      <c r="G2" s="8"/>
      <c r="H2" s="8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</row>
    <row r="3" s="1" customFormat="1" ht="20.25" customHeight="1" spans="1:245">
      <c r="A3" s="9" t="s">
        <v>2</v>
      </c>
      <c r="B3" s="9"/>
      <c r="C3" s="9"/>
      <c r="D3" s="9"/>
      <c r="E3" s="9"/>
      <c r="F3" s="10"/>
      <c r="G3" s="10"/>
      <c r="H3" s="11" t="s">
        <v>3</v>
      </c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</row>
    <row r="4" ht="20.1" customHeight="1" spans="1:245">
      <c r="A4" s="12" t="s">
        <v>50</v>
      </c>
      <c r="B4" s="12"/>
      <c r="C4" s="12"/>
      <c r="D4" s="13"/>
      <c r="E4" s="14"/>
      <c r="F4" s="15" t="s">
        <v>322</v>
      </c>
      <c r="G4" s="15"/>
      <c r="H4" s="1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</row>
    <row r="5" ht="20.1" customHeight="1" spans="1:245">
      <c r="A5" s="16" t="s">
        <v>61</v>
      </c>
      <c r="B5" s="17"/>
      <c r="C5" s="18"/>
      <c r="D5" s="19" t="s">
        <v>62</v>
      </c>
      <c r="E5" s="20" t="s">
        <v>94</v>
      </c>
      <c r="F5" s="21" t="s">
        <v>51</v>
      </c>
      <c r="G5" s="21" t="s">
        <v>90</v>
      </c>
      <c r="H5" s="15" t="s">
        <v>91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</row>
    <row r="6" ht="20.1" customHeight="1" spans="1:245">
      <c r="A6" s="22" t="s">
        <v>71</v>
      </c>
      <c r="B6" s="23" t="s">
        <v>72</v>
      </c>
      <c r="C6" s="24" t="s">
        <v>73</v>
      </c>
      <c r="D6" s="25"/>
      <c r="E6" s="26"/>
      <c r="F6" s="27"/>
      <c r="G6" s="27"/>
      <c r="H6" s="28"/>
      <c r="I6" s="43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</row>
    <row r="7" s="3" customFormat="1" ht="20.1" customHeight="1" spans="1:245">
      <c r="A7" s="29" t="s">
        <v>82</v>
      </c>
      <c r="B7" s="29" t="s">
        <v>83</v>
      </c>
      <c r="C7" s="29" t="s">
        <v>84</v>
      </c>
      <c r="D7" s="29" t="s">
        <v>317</v>
      </c>
      <c r="E7" s="29" t="s">
        <v>2</v>
      </c>
      <c r="F7" s="30">
        <f>((SUM(G7:H7)))</f>
        <v>0</v>
      </c>
      <c r="G7" s="31"/>
      <c r="H7" s="30"/>
      <c r="I7" s="43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</row>
    <row r="8" ht="20.1" customHeight="1" spans="1:245">
      <c r="A8" s="32"/>
      <c r="B8" s="32"/>
      <c r="C8" s="32"/>
      <c r="D8" s="33"/>
      <c r="E8" s="33"/>
      <c r="F8" s="33"/>
      <c r="G8" s="33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</row>
    <row r="9" ht="20.1" customHeight="1" spans="1:245">
      <c r="A9" s="32"/>
      <c r="B9" s="32"/>
      <c r="C9" s="32"/>
      <c r="D9" s="32"/>
      <c r="E9" s="32"/>
      <c r="F9" s="32"/>
      <c r="G9" s="32"/>
      <c r="H9" s="33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</row>
    <row r="10" ht="20.1" customHeight="1" spans="1:245">
      <c r="A10" s="32"/>
      <c r="B10" s="32"/>
      <c r="C10" s="32"/>
      <c r="D10" s="33"/>
      <c r="E10" s="33"/>
      <c r="F10" s="33"/>
      <c r="G10" s="33"/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</row>
    <row r="11" ht="20.1" customHeight="1" spans="1:245">
      <c r="A11" s="32"/>
      <c r="B11" s="32"/>
      <c r="C11" s="32"/>
      <c r="D11" s="33"/>
      <c r="E11" s="33"/>
      <c r="F11" s="33"/>
      <c r="G11" s="33"/>
      <c r="H11" s="33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</row>
    <row r="12" ht="20.1" customHeight="1" spans="1:245">
      <c r="A12" s="32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</row>
    <row r="13" ht="20.1" customHeight="1" spans="1:245">
      <c r="A13" s="32"/>
      <c r="B13" s="32"/>
      <c r="C13" s="32"/>
      <c r="D13" s="33"/>
      <c r="E13" s="33"/>
      <c r="F13" s="33"/>
      <c r="G13" s="33"/>
      <c r="H13" s="33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</row>
    <row r="14" ht="20.1" customHeight="1" spans="1:245">
      <c r="A14" s="32"/>
      <c r="B14" s="32"/>
      <c r="C14" s="32"/>
      <c r="D14" s="33"/>
      <c r="E14" s="33"/>
      <c r="F14" s="33"/>
      <c r="G14" s="33"/>
      <c r="H14" s="33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</row>
    <row r="15" ht="20.1" customHeight="1" spans="1:245">
      <c r="A15" s="32"/>
      <c r="B15" s="32"/>
      <c r="C15" s="32"/>
      <c r="D15" s="32"/>
      <c r="E15" s="32"/>
      <c r="F15" s="32"/>
      <c r="G15" s="32"/>
      <c r="H15" s="33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</row>
    <row r="16" ht="20.1" customHeight="1" spans="1:245">
      <c r="A16" s="32"/>
      <c r="B16" s="32"/>
      <c r="C16" s="32"/>
      <c r="D16" s="32"/>
      <c r="E16" s="34"/>
      <c r="F16" s="34"/>
      <c r="G16" s="34"/>
      <c r="H16" s="33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</row>
    <row r="17" ht="20.1" customHeight="1" spans="1:245">
      <c r="A17" s="32"/>
      <c r="B17" s="32"/>
      <c r="C17" s="32"/>
      <c r="D17" s="32"/>
      <c r="E17" s="34"/>
      <c r="F17" s="34"/>
      <c r="G17" s="34"/>
      <c r="H17" s="33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</row>
    <row r="18" ht="20.1" customHeight="1" spans="1:245">
      <c r="A18" s="32"/>
      <c r="B18" s="32"/>
      <c r="C18" s="32"/>
      <c r="D18" s="32"/>
      <c r="E18" s="32"/>
      <c r="F18" s="32"/>
      <c r="G18" s="32"/>
      <c r="H18" s="33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</row>
    <row r="19" ht="20.1" customHeight="1" spans="1:245">
      <c r="A19" s="32"/>
      <c r="B19" s="32"/>
      <c r="C19" s="32"/>
      <c r="D19" s="32"/>
      <c r="E19" s="35"/>
      <c r="F19" s="35"/>
      <c r="G19" s="35"/>
      <c r="H19" s="33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</row>
    <row r="20" ht="20.1" customHeight="1" spans="1:245">
      <c r="A20" s="36"/>
      <c r="B20" s="36"/>
      <c r="C20" s="36"/>
      <c r="D20" s="36"/>
      <c r="E20" s="37"/>
      <c r="F20" s="37"/>
      <c r="G20" s="37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</row>
    <row r="21" ht="20.1" customHeight="1" spans="1:245">
      <c r="A21" s="38"/>
      <c r="B21" s="38"/>
      <c r="C21" s="38"/>
      <c r="D21" s="38"/>
      <c r="E21" s="38"/>
      <c r="F21" s="38"/>
      <c r="G21" s="38"/>
      <c r="H21" s="39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40"/>
      <c r="DW21" s="40"/>
      <c r="DX21" s="40"/>
      <c r="DY21" s="40"/>
      <c r="DZ21" s="40"/>
      <c r="EA21" s="40"/>
      <c r="EB21" s="40"/>
      <c r="EC21" s="40"/>
      <c r="ED21" s="40"/>
      <c r="EE21" s="40"/>
      <c r="EF21" s="40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  <c r="FE21" s="40"/>
      <c r="FF21" s="40"/>
      <c r="FG21" s="40"/>
      <c r="FH21" s="40"/>
      <c r="FI21" s="40"/>
      <c r="FJ21" s="40"/>
      <c r="FK21" s="40"/>
      <c r="FL21" s="40"/>
      <c r="FM21" s="40"/>
      <c r="FN21" s="40"/>
      <c r="FO21" s="40"/>
      <c r="FP21" s="40"/>
      <c r="FQ21" s="40"/>
      <c r="FR21" s="40"/>
      <c r="FS21" s="40"/>
      <c r="FT21" s="40"/>
      <c r="FU21" s="40"/>
      <c r="FV21" s="40"/>
      <c r="FW21" s="40"/>
      <c r="FX21" s="40"/>
      <c r="FY21" s="40"/>
      <c r="FZ21" s="40"/>
      <c r="GA21" s="40"/>
      <c r="GB21" s="40"/>
      <c r="GC21" s="40"/>
      <c r="GD21" s="40"/>
      <c r="GE21" s="40"/>
      <c r="GF21" s="40"/>
      <c r="GG21" s="40"/>
      <c r="GH21" s="40"/>
      <c r="GI21" s="40"/>
      <c r="GJ21" s="40"/>
      <c r="GK21" s="40"/>
      <c r="GL21" s="40"/>
      <c r="GM21" s="40"/>
      <c r="GN21" s="40"/>
      <c r="GO21" s="40"/>
      <c r="GP21" s="40"/>
      <c r="GQ21" s="40"/>
      <c r="GR21" s="40"/>
      <c r="GS21" s="40"/>
      <c r="GT21" s="40"/>
      <c r="GU21" s="40"/>
      <c r="GV21" s="40"/>
      <c r="GW21" s="40"/>
      <c r="GX21" s="40"/>
      <c r="GY21" s="40"/>
      <c r="GZ21" s="40"/>
      <c r="HA21" s="40"/>
      <c r="HB21" s="40"/>
      <c r="HC21" s="40"/>
      <c r="HD21" s="40"/>
      <c r="HE21" s="40"/>
      <c r="HF21" s="40"/>
      <c r="HG21" s="40"/>
      <c r="HH21" s="40"/>
      <c r="HI21" s="40"/>
      <c r="HJ21" s="40"/>
      <c r="HK21" s="40"/>
      <c r="HL21" s="40"/>
      <c r="HM21" s="40"/>
      <c r="HN21" s="40"/>
      <c r="HO21" s="40"/>
      <c r="HP21" s="40"/>
      <c r="HQ21" s="40"/>
      <c r="HR21" s="40"/>
      <c r="HS21" s="40"/>
      <c r="HT21" s="40"/>
      <c r="HU21" s="40"/>
      <c r="HV21" s="40"/>
      <c r="HW21" s="40"/>
      <c r="HX21" s="40"/>
      <c r="HY21" s="40"/>
      <c r="HZ21" s="40"/>
      <c r="IA21" s="40"/>
      <c r="IB21" s="40"/>
      <c r="IC21" s="40"/>
      <c r="ID21" s="40"/>
      <c r="IE21" s="40"/>
      <c r="IF21" s="40"/>
      <c r="IG21" s="40"/>
      <c r="IH21" s="40"/>
      <c r="II21" s="40"/>
      <c r="IJ21" s="40"/>
      <c r="IK21" s="40"/>
    </row>
    <row r="22" ht="20.1" customHeight="1" spans="1:245">
      <c r="A22" s="36"/>
      <c r="B22" s="36"/>
      <c r="C22" s="36"/>
      <c r="D22" s="36"/>
      <c r="E22" s="36"/>
      <c r="F22" s="36"/>
      <c r="G22" s="36"/>
      <c r="H22" s="39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40"/>
      <c r="DO22" s="40"/>
      <c r="DP22" s="40"/>
      <c r="DQ22" s="40"/>
      <c r="DR22" s="40"/>
      <c r="DS22" s="40"/>
      <c r="DT22" s="40"/>
      <c r="DU22" s="40"/>
      <c r="DV22" s="40"/>
      <c r="DW22" s="40"/>
      <c r="DX22" s="40"/>
      <c r="DY22" s="40"/>
      <c r="DZ22" s="40"/>
      <c r="EA22" s="40"/>
      <c r="EB22" s="40"/>
      <c r="EC22" s="40"/>
      <c r="ED22" s="40"/>
      <c r="EE22" s="40"/>
      <c r="EF22" s="40"/>
      <c r="EG22" s="40"/>
      <c r="EH22" s="40"/>
      <c r="EI22" s="40"/>
      <c r="EJ22" s="40"/>
      <c r="EK22" s="40"/>
      <c r="EL22" s="40"/>
      <c r="EM22" s="40"/>
      <c r="EN22" s="40"/>
      <c r="EO22" s="40"/>
      <c r="EP22" s="40"/>
      <c r="EQ22" s="40"/>
      <c r="ER22" s="40"/>
      <c r="ES22" s="40"/>
      <c r="ET22" s="40"/>
      <c r="EU22" s="40"/>
      <c r="EV22" s="40"/>
      <c r="EW22" s="40"/>
      <c r="EX22" s="40"/>
      <c r="EY22" s="40"/>
      <c r="EZ22" s="40"/>
      <c r="FA22" s="40"/>
      <c r="FB22" s="40"/>
      <c r="FC22" s="40"/>
      <c r="FD22" s="40"/>
      <c r="FE22" s="40"/>
      <c r="FF22" s="40"/>
      <c r="FG22" s="40"/>
      <c r="FH22" s="40"/>
      <c r="FI22" s="40"/>
      <c r="FJ22" s="40"/>
      <c r="FK22" s="40"/>
      <c r="FL22" s="40"/>
      <c r="FM22" s="40"/>
      <c r="FN22" s="40"/>
      <c r="FO22" s="40"/>
      <c r="FP22" s="40"/>
      <c r="FQ22" s="40"/>
      <c r="FR22" s="40"/>
      <c r="FS22" s="40"/>
      <c r="FT22" s="40"/>
      <c r="FU22" s="40"/>
      <c r="FV22" s="40"/>
      <c r="FW22" s="40"/>
      <c r="FX22" s="40"/>
      <c r="FY22" s="40"/>
      <c r="FZ22" s="40"/>
      <c r="GA22" s="40"/>
      <c r="GB22" s="40"/>
      <c r="GC22" s="40"/>
      <c r="GD22" s="40"/>
      <c r="GE22" s="40"/>
      <c r="GF22" s="40"/>
      <c r="GG22" s="40"/>
      <c r="GH22" s="40"/>
      <c r="GI22" s="40"/>
      <c r="GJ22" s="40"/>
      <c r="GK22" s="40"/>
      <c r="GL22" s="40"/>
      <c r="GM22" s="40"/>
      <c r="GN22" s="40"/>
      <c r="GO22" s="40"/>
      <c r="GP22" s="40"/>
      <c r="GQ22" s="40"/>
      <c r="GR22" s="40"/>
      <c r="GS22" s="40"/>
      <c r="GT22" s="40"/>
      <c r="GU22" s="40"/>
      <c r="GV22" s="40"/>
      <c r="GW22" s="40"/>
      <c r="GX22" s="40"/>
      <c r="GY22" s="40"/>
      <c r="GZ22" s="40"/>
      <c r="HA22" s="40"/>
      <c r="HB22" s="40"/>
      <c r="HC22" s="40"/>
      <c r="HD22" s="40"/>
      <c r="HE22" s="40"/>
      <c r="HF22" s="40"/>
      <c r="HG22" s="40"/>
      <c r="HH22" s="40"/>
      <c r="HI22" s="40"/>
      <c r="HJ22" s="40"/>
      <c r="HK22" s="40"/>
      <c r="HL22" s="40"/>
      <c r="HM22" s="40"/>
      <c r="HN22" s="40"/>
      <c r="HO22" s="40"/>
      <c r="HP22" s="40"/>
      <c r="HQ22" s="40"/>
      <c r="HR22" s="40"/>
      <c r="HS22" s="40"/>
      <c r="HT22" s="40"/>
      <c r="HU22" s="40"/>
      <c r="HV22" s="40"/>
      <c r="HW22" s="40"/>
      <c r="HX22" s="40"/>
      <c r="HY22" s="40"/>
      <c r="HZ22" s="40"/>
      <c r="IA22" s="40"/>
      <c r="IB22" s="40"/>
      <c r="IC22" s="40"/>
      <c r="ID22" s="40"/>
      <c r="IE22" s="40"/>
      <c r="IF22" s="40"/>
      <c r="IG22" s="40"/>
      <c r="IH22" s="40"/>
      <c r="II22" s="40"/>
      <c r="IJ22" s="40"/>
      <c r="IK22" s="40"/>
    </row>
    <row r="23" ht="20.1" customHeight="1" spans="1:245">
      <c r="A23" s="40"/>
      <c r="B23" s="40"/>
      <c r="C23" s="40"/>
      <c r="D23" s="40"/>
      <c r="E23" s="40"/>
      <c r="F23" s="36"/>
      <c r="G23" s="36"/>
      <c r="H23" s="39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0"/>
      <c r="EC23" s="40"/>
      <c r="ED23" s="40"/>
      <c r="EE23" s="40"/>
      <c r="EF23" s="40"/>
      <c r="EG23" s="40"/>
      <c r="EH23" s="40"/>
      <c r="EI23" s="40"/>
      <c r="EJ23" s="40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  <c r="FE23" s="40"/>
      <c r="FF23" s="40"/>
      <c r="FG23" s="40"/>
      <c r="FH23" s="40"/>
      <c r="FI23" s="40"/>
      <c r="FJ23" s="40"/>
      <c r="FK23" s="40"/>
      <c r="FL23" s="40"/>
      <c r="FM23" s="40"/>
      <c r="FN23" s="40"/>
      <c r="FO23" s="40"/>
      <c r="FP23" s="40"/>
      <c r="FQ23" s="40"/>
      <c r="FR23" s="40"/>
      <c r="FS23" s="40"/>
      <c r="FT23" s="40"/>
      <c r="FU23" s="40"/>
      <c r="FV23" s="40"/>
      <c r="FW23" s="40"/>
      <c r="FX23" s="40"/>
      <c r="FY23" s="40"/>
      <c r="FZ23" s="40"/>
      <c r="GA23" s="40"/>
      <c r="GB23" s="40"/>
      <c r="GC23" s="40"/>
      <c r="GD23" s="40"/>
      <c r="GE23" s="40"/>
      <c r="GF23" s="40"/>
      <c r="GG23" s="40"/>
      <c r="GH23" s="40"/>
      <c r="GI23" s="40"/>
      <c r="GJ23" s="40"/>
      <c r="GK23" s="40"/>
      <c r="GL23" s="40"/>
      <c r="GM23" s="40"/>
      <c r="GN23" s="40"/>
      <c r="GO23" s="40"/>
      <c r="GP23" s="40"/>
      <c r="GQ23" s="40"/>
      <c r="GR23" s="40"/>
      <c r="GS23" s="40"/>
      <c r="GT23" s="40"/>
      <c r="GU23" s="40"/>
      <c r="GV23" s="40"/>
      <c r="GW23" s="40"/>
      <c r="GX23" s="40"/>
      <c r="GY23" s="40"/>
      <c r="GZ23" s="40"/>
      <c r="HA23" s="40"/>
      <c r="HB23" s="40"/>
      <c r="HC23" s="40"/>
      <c r="HD23" s="40"/>
      <c r="HE23" s="40"/>
      <c r="HF23" s="40"/>
      <c r="HG23" s="40"/>
      <c r="HH23" s="40"/>
      <c r="HI23" s="40"/>
      <c r="HJ23" s="40"/>
      <c r="HK23" s="40"/>
      <c r="HL23" s="40"/>
      <c r="HM23" s="40"/>
      <c r="HN23" s="40"/>
      <c r="HO23" s="40"/>
      <c r="HP23" s="40"/>
      <c r="HQ23" s="40"/>
      <c r="HR23" s="40"/>
      <c r="HS23" s="40"/>
      <c r="HT23" s="40"/>
      <c r="HU23" s="40"/>
      <c r="HV23" s="40"/>
      <c r="HW23" s="40"/>
      <c r="HX23" s="40"/>
      <c r="HY23" s="40"/>
      <c r="HZ23" s="40"/>
      <c r="IA23" s="40"/>
      <c r="IB23" s="40"/>
      <c r="IC23" s="40"/>
      <c r="ID23" s="40"/>
      <c r="IE23" s="40"/>
      <c r="IF23" s="40"/>
      <c r="IG23" s="40"/>
      <c r="IH23" s="40"/>
      <c r="II23" s="40"/>
      <c r="IJ23" s="40"/>
      <c r="IK23" s="40"/>
    </row>
    <row r="24" ht="20.1" customHeight="1" spans="1:245">
      <c r="A24" s="40"/>
      <c r="B24" s="40"/>
      <c r="C24" s="40"/>
      <c r="D24" s="40"/>
      <c r="E24" s="40"/>
      <c r="F24" s="36"/>
      <c r="G24" s="36"/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</row>
    <row r="25" ht="20.1" customHeight="1" spans="1:245">
      <c r="A25" s="40"/>
      <c r="B25" s="40"/>
      <c r="C25" s="40"/>
      <c r="D25" s="40"/>
      <c r="E25" s="40"/>
      <c r="F25" s="36"/>
      <c r="G25" s="36"/>
      <c r="H25" s="39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</row>
    <row r="26" ht="20.1" customHeight="1" spans="1:245">
      <c r="A26" s="40"/>
      <c r="B26" s="40"/>
      <c r="C26" s="40"/>
      <c r="D26" s="40"/>
      <c r="E26" s="40"/>
      <c r="F26" s="36"/>
      <c r="G26" s="36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</row>
    <row r="27" ht="20.1" customHeight="1" spans="1:245">
      <c r="A27" s="40"/>
      <c r="B27" s="40"/>
      <c r="C27" s="40"/>
      <c r="D27" s="40"/>
      <c r="E27" s="40"/>
      <c r="F27" s="36"/>
      <c r="G27" s="36"/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</row>
    <row r="28" ht="20.1" customHeight="1" spans="1:245">
      <c r="A28" s="40"/>
      <c r="B28" s="40"/>
      <c r="C28" s="40"/>
      <c r="D28" s="40"/>
      <c r="E28" s="40"/>
      <c r="F28" s="36"/>
      <c r="G28" s="36"/>
      <c r="H28" s="39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</row>
    <row r="29" ht="20.1" customHeight="1" spans="1:245">
      <c r="A29" s="40"/>
      <c r="B29" s="40"/>
      <c r="C29" s="40"/>
      <c r="D29" s="40"/>
      <c r="E29" s="40"/>
      <c r="F29" s="36"/>
      <c r="G29" s="36"/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</row>
    <row r="30" ht="20.1" customHeight="1" spans="1:245">
      <c r="A30" s="40"/>
      <c r="B30" s="40"/>
      <c r="C30" s="40"/>
      <c r="D30" s="40"/>
      <c r="E30" s="40"/>
      <c r="F30" s="36"/>
      <c r="G30" s="36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</row>
    <row r="31" ht="20.1" customHeight="1" spans="1:245">
      <c r="A31" s="40"/>
      <c r="B31" s="40"/>
      <c r="C31" s="40"/>
      <c r="D31" s="40"/>
      <c r="E31" s="40"/>
      <c r="F31" s="36"/>
      <c r="G31" s="36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</row>
    <row r="32" ht="20.1" customHeight="1" spans="1:245">
      <c r="A32" s="40"/>
      <c r="B32" s="40"/>
      <c r="C32" s="40"/>
      <c r="D32" s="40"/>
      <c r="E32" s="40"/>
      <c r="F32" s="36"/>
      <c r="G32" s="36"/>
      <c r="H32" s="39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87" orientation="landscape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1996-12-17T01:32:00Z</dcterms:created>
  <cp:lastPrinted>2017-02-14T06:52:00Z</cp:lastPrinted>
  <dcterms:modified xsi:type="dcterms:W3CDTF">2017-03-28T02:27:56Z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2052-10.1.0.6207</vt:lpwstr>
  </property>
</Properties>
</file>