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630" tabRatio="819" activeTab="5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44525"/>
</workbook>
</file>

<file path=xl/sharedStrings.xml><?xml version="1.0" encoding="utf-8"?>
<sst xmlns="http://schemas.openxmlformats.org/spreadsheetml/2006/main" count="356">
  <si>
    <t>表1</t>
  </si>
  <si>
    <t>部门预算收支总表</t>
  </si>
  <si>
    <t>中共苍溪县委目标管理督查室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</si>
  <si>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</si>
  <si>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</si>
  <si>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</si>
  <si>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</si>
  <si>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</si>
  <si>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</si>
  <si>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</si>
  <si>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</si>
  <si>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</si>
  <si>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</si>
  <si>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</si>
  <si>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</si>
  <si>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</si>
  <si>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</si>
  <si>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</si>
  <si>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</si>
  <si>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</si>
  <si>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</si>
  <si>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</si>
  <si>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</si>
  <si>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</si>
  <si>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</si>
  <si>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</si>
  <si>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</si>
  <si>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</si>
  <si>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</si>
  <si>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</si>
  <si>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</si>
  <si>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</si>
  <si>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</si>
  <si>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</si>
  <si>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</si>
  <si>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</si>
  <si>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</si>
  <si>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</si>
  <si>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</si>
  <si>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</si>
  <si>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</si>
  <si>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</si>
  <si>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</si>
  <si>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</si>
  <si>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</si>
  <si>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</si>
  <si>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</si>
  <si>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</si>
  <si>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</si>
  <si>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</si>
  <si>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</si>
  <si>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</si>
  <si>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</si>
  <si>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</si>
  <si>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</si>
  <si>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</si>
  <si>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</si>
  <si>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</si>
  <si>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</si>
  <si>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</si>
  <si>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</si>
  <si>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</si>
  <si>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</si>
  <si>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</si>
  <si>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</si>
  <si>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</si>
  <si>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</si>
  <si>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</si>
  <si>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</si>
  <si>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</si>
  <si>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</si>
  <si>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</si>
  <si>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</si>
  <si>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</si>
  <si>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228201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</si>
  <si>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01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</si>
  <si>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</si>
  <si>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行政运行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</si>
  <si>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2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</si>
  <si>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一般行政管理事务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</si>
  <si>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08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</si>
  <si>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5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</si>
  <si>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机关事业单位基本养老保险缴费支出</t>
    </r>
  </si>
  <si>
    <r>
      <rPr>
        <sz val="9"/>
        <rFont val="宋体"/>
        <charset val="134"/>
      </rPr>
      <t>9</t>
    </r>
    <r>
      <rPr>
        <sz val="9"/>
        <rFont val="宋体"/>
        <charset val="134"/>
      </rPr>
      <t>9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</si>
  <si>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其他行政事业单位离退休支出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</si>
  <si>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10</t>
    </r>
  </si>
  <si>
    <r>
      <rPr>
        <sz val="9"/>
        <rFont val="宋体"/>
        <charset val="134"/>
      </rPr>
      <t>1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</si>
  <si>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行政单位医疗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</si>
  <si>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21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</si>
  <si>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住房公积金</t>
    </r>
  </si>
  <si>
    <t xml:space="preserve">  ……</t>
  </si>
  <si>
    <t>表1-2</t>
  </si>
  <si>
    <t>部门预算支出总表</t>
  </si>
  <si>
    <t>中共苍溪县目标管理督查室</t>
  </si>
  <si>
    <t>基本支出</t>
  </si>
  <si>
    <t>项目支出</t>
  </si>
  <si>
    <t>上缴上级支出</t>
  </si>
  <si>
    <t>对附属单位补助支出</t>
  </si>
  <si>
    <t>单位名称（科目）</t>
  </si>
  <si>
    <t>县委督查室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</si>
  <si>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</si>
  <si>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</si>
  <si>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</si>
  <si>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</si>
  <si>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</si>
  <si>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</si>
  <si>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</si>
  <si>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</si>
  <si>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</si>
  <si>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</si>
  <si>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</si>
  <si>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</si>
  <si>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</si>
  <si>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</si>
  <si>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</si>
  <si>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</si>
  <si>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</si>
  <si>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</si>
  <si>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</si>
  <si>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</si>
  <si>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</si>
  <si>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</si>
  <si>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</si>
  <si>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</si>
  <si>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</si>
  <si>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</si>
  <si>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</si>
  <si>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</si>
  <si>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</si>
  <si>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</si>
  <si>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</si>
  <si>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</si>
  <si>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</si>
  <si>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</si>
  <si>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</si>
  <si>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</si>
  <si>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</si>
  <si>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</si>
  <si>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</si>
  <si>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</si>
  <si>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</si>
  <si>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</si>
  <si>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</si>
  <si>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</si>
  <si>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</si>
  <si>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</si>
  <si>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</si>
  <si>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</si>
  <si>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</si>
  <si>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</si>
  <si>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</si>
  <si>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</si>
  <si>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</si>
  <si>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</si>
  <si>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</si>
  <si>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</si>
  <si>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</si>
  <si>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</si>
  <si>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</si>
  <si>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</si>
  <si>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</si>
  <si>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</si>
  <si>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</si>
  <si>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</si>
  <si>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</si>
  <si>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</si>
  <si>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</si>
  <si>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</si>
  <si>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</si>
  <si>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</si>
  <si>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</si>
  <si>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</si>
  <si>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</si>
  <si>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</si>
  <si>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</si>
  <si>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</si>
  <si>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</si>
  <si>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</si>
  <si>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</si>
  <si>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</si>
  <si>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</si>
  <si>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</si>
  <si>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</si>
  <si>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</si>
  <si>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</si>
  <si>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</si>
  <si>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</si>
  <si>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</si>
  <si>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</si>
  <si>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</si>
  <si>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</si>
  <si>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</si>
  <si>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</si>
  <si>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</si>
  <si>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</si>
  <si>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</si>
  <si>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</si>
  <si>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</si>
  <si>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</si>
  <si>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</si>
  <si>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</si>
  <si>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</si>
  <si>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</si>
  <si>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</si>
  <si>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</si>
  <si>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</si>
  <si>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</si>
  <si>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</si>
  <si>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</si>
  <si>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</si>
  <si>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</si>
  <si>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</si>
  <si>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</si>
  <si>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</si>
  <si>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</si>
  <si>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</si>
  <si>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</si>
  <si>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</si>
  <si>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</si>
  <si>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</si>
  <si>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</si>
  <si>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</si>
  <si>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</si>
  <si>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</si>
  <si>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</si>
  <si>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</si>
  <si>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</si>
  <si>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</si>
  <si>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>行政政法股</t>
  </si>
  <si>
    <t>201</t>
  </si>
  <si>
    <t xml:space="preserve">  一般公共服务支出</t>
  </si>
  <si>
    <t>31</t>
  </si>
  <si>
    <t xml:space="preserve">    党委办公厅（室）及相关机构事务</t>
  </si>
  <si>
    <t>99</t>
  </si>
  <si>
    <t xml:space="preserve">      其他党委办公厅（室）及相关机构事务支出</t>
  </si>
  <si>
    <t xml:space="preserve">  201</t>
  </si>
  <si>
    <t xml:space="preserve">  31</t>
  </si>
  <si>
    <t xml:space="preserve">  99</t>
  </si>
  <si>
    <t xml:space="preserve">        县委督查室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</si>
  <si>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</si>
  <si>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</si>
  <si>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</si>
  <si>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</si>
  <si>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</si>
  <si>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</si>
  <si>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</si>
  <si>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</si>
  <si>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</si>
  <si>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</si>
  <si>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</si>
  <si>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</si>
  <si>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</si>
  <si>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</si>
  <si>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</si>
  <si>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</si>
  <si>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221</t>
  </si>
  <si>
    <t xml:space="preserve">  住房保障支出</t>
  </si>
  <si>
    <t>02</t>
  </si>
  <si>
    <t xml:space="preserve">    住房改革支出</t>
  </si>
  <si>
    <t xml:space="preserve">      住房公积金</t>
  </si>
  <si>
    <t xml:space="preserve">  221</t>
  </si>
  <si>
    <t xml:space="preserve">  02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</si>
  <si>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</si>
  <si>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</si>
  <si>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</si>
  <si>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</si>
  <si>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</si>
  <si>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</si>
  <si>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</si>
  <si>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</si>
  <si>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</si>
  <si>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</si>
  <si>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</si>
  <si>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</si>
  <si>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</si>
  <si>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</si>
  <si>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</si>
  <si>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</si>
  <si>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</si>
  <si>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</si>
  <si>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</si>
  <si>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</si>
  <si>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</si>
  <si>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</si>
  <si>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</si>
  <si>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</si>
  <si>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</si>
  <si>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</si>
  <si>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</si>
  <si>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</si>
  <si>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</si>
  <si>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</si>
  <si>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</si>
  <si>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</si>
  <si>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</si>
  <si>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</si>
  <si>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</si>
  <si>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</si>
  <si>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</si>
  <si>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</si>
  <si>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</si>
  <si>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</si>
  <si>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</si>
  <si>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</si>
  <si>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</si>
  <si>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</si>
  <si>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</si>
  <si>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</si>
  <si>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</si>
  <si>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</si>
  <si>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</si>
  <si>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</si>
  <si>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</si>
  <si>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</si>
  <si>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</si>
  <si>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</si>
  <si>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</si>
  <si>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</si>
  <si>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</si>
  <si>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</si>
  <si>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</si>
  <si>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</si>
  <si>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</si>
  <si>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</si>
  <si>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</si>
  <si>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</si>
  <si>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</si>
  <si>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</si>
  <si>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</si>
  <si>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</si>
  <si>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</si>
  <si>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</si>
  <si>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</si>
  <si>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</si>
  <si>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</si>
  <si>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 xml:space="preserve">          日常督查经费</t>
  </si>
  <si>
    <t xml:space="preserve">          重大工作督导专项经费（3个督导组）</t>
  </si>
  <si>
    <t xml:space="preserve">          督查通报编印费</t>
  </si>
  <si>
    <t xml:space="preserve">          深改办专项经费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</si>
  <si>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</si>
  <si>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</si>
  <si>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</si>
  <si>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</si>
  <si>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</si>
  <si>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</si>
  <si>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</si>
  <si>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</si>
  <si>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</si>
  <si>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</si>
  <si>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***（单位全称）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</si>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</sst>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_ "/>
    <numFmt numFmtId="178" formatCode="&quot;\&quot;#,##0.00_);\(&quot;\&quot;#,##0.00\)"/>
  </numFmts>
  <fonts count="38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sz val="8"/>
      <color indexed="8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3" fillId="24" borderId="15" applyNumberFormat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" fillId="0" borderId="0"/>
    <xf numFmtId="0" fontId="21" fillId="15" borderId="16" applyNumberFormat="0" applyFon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5" fillId="0" borderId="0"/>
    <xf numFmtId="0" fontId="26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4" fillId="14" borderId="18" applyNumberFormat="0" applyAlignment="0" applyProtection="0">
      <alignment vertical="center"/>
    </xf>
    <xf numFmtId="0" fontId="25" fillId="14" borderId="15" applyNumberFormat="0" applyAlignment="0" applyProtection="0">
      <alignment vertical="center"/>
    </xf>
    <xf numFmtId="0" fontId="35" fillId="31" borderId="19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0" borderId="0">
      <alignment vertical="center"/>
    </xf>
    <xf numFmtId="0" fontId="5" fillId="0" borderId="0"/>
  </cellStyleXfs>
  <cellXfs count="192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5" fillId="0" borderId="2" xfId="0" applyNumberFormat="1" applyFont="1" applyFill="1" applyBorder="1" applyAlignment="1">
      <alignment horizontal="centerContinuous" vertical="center"/>
    </xf>
    <xf numFmtId="0" fontId="5" fillId="0" borderId="3" xfId="0" applyNumberFormat="1" applyFont="1" applyFill="1" applyBorder="1" applyAlignment="1">
      <alignment horizontal="centerContinuous" vertical="center"/>
    </xf>
    <xf numFmtId="0" fontId="5" fillId="0" borderId="4" xfId="0" applyNumberFormat="1" applyFont="1" applyFill="1" applyBorder="1" applyAlignment="1">
      <alignment horizontal="centerContinuous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>
      <alignment horizontal="centerContinuous" vertical="center"/>
    </xf>
    <xf numFmtId="1" fontId="5" fillId="0" borderId="5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" fontId="5" fillId="0" borderId="5" xfId="0" applyNumberFormat="1" applyFont="1" applyFill="1" applyBorder="1" applyAlignment="1" applyProtection="1">
      <alignment vertical="center" shrinkToFit="1"/>
    </xf>
    <xf numFmtId="4" fontId="5" fillId="0" borderId="9" xfId="0" applyNumberFormat="1" applyFont="1" applyFill="1" applyBorder="1" applyAlignment="1" applyProtection="1">
      <alignment vertical="center" shrinkToFit="1"/>
    </xf>
    <xf numFmtId="0" fontId="5" fillId="2" borderId="0" xfId="0" applyNumberFormat="1" applyFont="1" applyFill="1" applyAlignment="1" applyProtection="1">
      <alignment vertical="center" wrapText="1"/>
    </xf>
    <xf numFmtId="1" fontId="5" fillId="0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6" fillId="2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" fontId="5" fillId="0" borderId="10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Continuous"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1" fontId="5" fillId="0" borderId="2" xfId="0" applyNumberFormat="1" applyFont="1" applyFill="1" applyBorder="1" applyAlignment="1" applyProtection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>
      <alignment vertical="center" shrinkToFit="1"/>
    </xf>
    <xf numFmtId="4" fontId="5" fillId="0" borderId="5" xfId="0" applyNumberFormat="1" applyFont="1" applyFill="1" applyBorder="1" applyAlignment="1" applyProtection="1">
      <alignment vertical="center" wrapText="1"/>
    </xf>
    <xf numFmtId="1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Continuous" vertical="center"/>
    </xf>
    <xf numFmtId="1" fontId="10" fillId="0" borderId="0" xfId="0" applyNumberFormat="1" applyFont="1" applyFill="1" applyAlignment="1">
      <alignment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49" fontId="5" fillId="0" borderId="6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1" fontId="0" fillId="0" borderId="5" xfId="0" applyNumberFormat="1" applyFont="1" applyFill="1" applyBorder="1" applyAlignment="1">
      <alignment vertical="center"/>
    </xf>
    <xf numFmtId="4" fontId="5" fillId="0" borderId="2" xfId="0" applyNumberFormat="1" applyFont="1" applyFill="1" applyBorder="1" applyAlignment="1" applyProtection="1">
      <alignment vertical="center" shrinkToFit="1"/>
    </xf>
    <xf numFmtId="49" fontId="5" fillId="0" borderId="5" xfId="13" applyNumberFormat="1" applyFont="1" applyFill="1" applyBorder="1" applyAlignment="1" applyProtection="1">
      <alignment vertical="center" wrapText="1"/>
    </xf>
    <xf numFmtId="49" fontId="5" fillId="0" borderId="5" xfId="53" applyNumberFormat="1" applyFont="1" applyFill="1" applyBorder="1" applyAlignment="1" applyProtection="1">
      <alignment vertical="center" wrapText="1"/>
    </xf>
    <xf numFmtId="3" fontId="5" fillId="0" borderId="12" xfId="20" applyNumberFormat="1" applyFont="1" applyFill="1" applyBorder="1" applyAlignment="1" applyProtection="1">
      <alignment horizontal="center" vertical="center" wrapText="1"/>
    </xf>
    <xf numFmtId="1" fontId="0" fillId="0" borderId="5" xfId="0" applyNumberFormat="1" applyFill="1" applyBorder="1" applyAlignment="1">
      <alignment vertical="center"/>
    </xf>
    <xf numFmtId="49" fontId="5" fillId="0" borderId="5" xfId="0" applyNumberFormat="1" applyFont="1" applyFill="1" applyBorder="1" applyAlignment="1" applyProtection="1">
      <alignment horizontal="right" vertical="center" wrapTex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horizontal="right" vertical="center" wrapText="1"/>
    </xf>
    <xf numFmtId="176" fontId="0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Continuous" vertical="center"/>
    </xf>
    <xf numFmtId="0" fontId="5" fillId="0" borderId="4" xfId="0" applyNumberFormat="1" applyFont="1" applyFill="1" applyBorder="1" applyAlignment="1" applyProtection="1">
      <alignment horizontal="centerContinuous" vertical="center"/>
    </xf>
    <xf numFmtId="1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 applyProtection="1">
      <alignment vertical="center" wrapText="1"/>
    </xf>
    <xf numFmtId="176" fontId="5" fillId="0" borderId="5" xfId="0" applyNumberFormat="1" applyFont="1" applyFill="1" applyBorder="1" applyAlignment="1" applyProtection="1">
      <alignment horizontal="center" vertical="center" wrapText="1"/>
    </xf>
    <xf numFmtId="176" fontId="5" fillId="0" borderId="5" xfId="0" applyNumberFormat="1" applyFont="1" applyFill="1" applyBorder="1" applyAlignment="1" applyProtection="1">
      <alignment vertical="center" shrinkToFit="1"/>
    </xf>
    <xf numFmtId="4" fontId="0" fillId="0" borderId="5" xfId="0" applyNumberFormat="1" applyFill="1" applyBorder="1" applyAlignment="1">
      <alignment vertical="center" shrinkToFit="1"/>
    </xf>
    <xf numFmtId="176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vertical="center"/>
    </xf>
    <xf numFmtId="1" fontId="13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 applyProtection="1">
      <alignment horizontal="center" vertical="center"/>
    </xf>
    <xf numFmtId="177" fontId="4" fillId="0" borderId="0" xfId="0" applyNumberFormat="1" applyFont="1" applyFill="1" applyAlignment="1" applyProtection="1">
      <alignment horizontal="center" vertical="center"/>
    </xf>
    <xf numFmtId="176" fontId="1" fillId="0" borderId="1" xfId="0" applyNumberFormat="1" applyFont="1" applyFill="1" applyBorder="1" applyAlignment="1" applyProtection="1">
      <alignment horizontal="left" vertical="center"/>
    </xf>
    <xf numFmtId="177" fontId="1" fillId="0" borderId="1" xfId="0" applyNumberFormat="1" applyFont="1" applyFill="1" applyBorder="1" applyAlignment="1" applyProtection="1">
      <alignment horizontal="left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 applyProtection="1">
      <alignment horizontal="center" vertical="center" wrapText="1"/>
    </xf>
    <xf numFmtId="177" fontId="5" fillId="2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>
      <alignment horizontal="centerContinuous" vertical="center"/>
    </xf>
    <xf numFmtId="177" fontId="5" fillId="0" borderId="2" xfId="0" applyNumberFormat="1" applyFont="1" applyFill="1" applyBorder="1" applyAlignment="1" applyProtection="1">
      <alignment horizontal="center" vertical="center" wrapText="1"/>
    </xf>
    <xf numFmtId="176" fontId="5" fillId="0" borderId="7" xfId="0" applyNumberFormat="1" applyFont="1" applyFill="1" applyBorder="1" applyAlignment="1" applyProtection="1">
      <alignment horizontal="center" vertical="center" wrapText="1"/>
    </xf>
    <xf numFmtId="177" fontId="5" fillId="0" borderId="5" xfId="0" applyNumberFormat="1" applyFont="1" applyFill="1" applyBorder="1" applyAlignment="1" applyProtection="1">
      <alignment horizontal="center" vertical="center" wrapText="1"/>
    </xf>
    <xf numFmtId="176" fontId="5" fillId="0" borderId="5" xfId="0" applyNumberFormat="1" applyFont="1" applyFill="1" applyBorder="1" applyAlignment="1">
      <alignment vertical="center" shrinkToFit="1"/>
    </xf>
    <xf numFmtId="177" fontId="5" fillId="0" borderId="5" xfId="0" applyNumberFormat="1" applyFont="1" applyFill="1" applyBorder="1" applyAlignment="1">
      <alignment vertical="center" shrinkToFit="1"/>
    </xf>
    <xf numFmtId="177" fontId="5" fillId="0" borderId="5" xfId="0" applyNumberFormat="1" applyFont="1" applyFill="1" applyBorder="1" applyAlignment="1" applyProtection="1">
      <alignment vertical="center" wrapText="1"/>
    </xf>
    <xf numFmtId="1" fontId="5" fillId="0" borderId="5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7" fontId="5" fillId="0" borderId="7" xfId="0" applyNumberFormat="1" applyFont="1" applyFill="1" applyBorder="1" applyAlignment="1" applyProtection="1">
      <alignment horizontal="center" vertical="center" wrapText="1"/>
    </xf>
    <xf numFmtId="177" fontId="14" fillId="0" borderId="7" xfId="0" applyNumberFormat="1" applyFont="1" applyFill="1" applyBorder="1" applyAlignment="1" applyProtection="1">
      <alignment horizontal="center" vertical="center" wrapText="1"/>
    </xf>
    <xf numFmtId="177" fontId="14" fillId="0" borderId="2" xfId="0" applyNumberFormat="1" applyFont="1" applyFill="1" applyBorder="1" applyAlignment="1" applyProtection="1">
      <alignment horizontal="center" vertical="center" wrapText="1"/>
    </xf>
    <xf numFmtId="176" fontId="1" fillId="2" borderId="0" xfId="0" applyNumberFormat="1" applyFont="1" applyFill="1" applyAlignment="1">
      <alignment vertical="center"/>
    </xf>
    <xf numFmtId="176" fontId="5" fillId="2" borderId="5" xfId="0" applyNumberFormat="1" applyFont="1" applyFill="1" applyBorder="1" applyAlignment="1" applyProtection="1">
      <alignment horizontal="center" vertical="center" wrapText="1"/>
    </xf>
    <xf numFmtId="176" fontId="5" fillId="0" borderId="2" xfId="0" applyNumberFormat="1" applyFont="1" applyFill="1" applyBorder="1" applyAlignment="1" applyProtection="1">
      <alignment horizontal="center" vertical="center" wrapText="1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4" fontId="5" fillId="0" borderId="5" xfId="0" applyNumberFormat="1" applyFont="1" applyFill="1" applyBorder="1" applyAlignment="1">
      <alignment vertical="center" shrinkToFit="1"/>
    </xf>
    <xf numFmtId="177" fontId="10" fillId="2" borderId="0" xfId="0" applyNumberFormat="1" applyFont="1" applyFill="1" applyAlignment="1">
      <alignment vertical="center"/>
    </xf>
    <xf numFmtId="177" fontId="8" fillId="2" borderId="9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3" fontId="5" fillId="0" borderId="5" xfId="0" applyNumberFormat="1" applyFont="1" applyFill="1" applyBorder="1" applyAlignment="1" applyProtection="1">
      <alignment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Alignment="1">
      <alignment vertical="center" wrapText="1"/>
    </xf>
    <xf numFmtId="0" fontId="10" fillId="0" borderId="0" xfId="0" applyNumberFormat="1" applyFont="1" applyFill="1" applyAlignment="1">
      <alignment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vertical="center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3" fillId="2" borderId="0" xfId="0" applyNumberFormat="1" applyFont="1" applyFill="1" applyAlignment="1">
      <alignment horizontal="left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 applyProtection="1">
      <alignment horizontal="right" vertical="center" wrapText="1"/>
    </xf>
    <xf numFmtId="0" fontId="13" fillId="0" borderId="0" xfId="0" applyNumberFormat="1" applyFont="1" applyFill="1" applyAlignment="1">
      <alignment horizontal="left" vertical="center"/>
    </xf>
    <xf numFmtId="4" fontId="5" fillId="0" borderId="6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horizontal="left" vertical="center" shrinkToFit="1"/>
    </xf>
    <xf numFmtId="1" fontId="0" fillId="0" borderId="5" xfId="0" applyNumberFormat="1" applyFill="1" applyBorder="1" applyAlignment="1">
      <alignment horizontal="centerContinuous" vertical="center"/>
    </xf>
    <xf numFmtId="178" fontId="5" fillId="0" borderId="5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0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>
      <alignment vertical="center" wrapText="1"/>
    </xf>
    <xf numFmtId="0" fontId="13" fillId="2" borderId="5" xfId="0" applyNumberFormat="1" applyFont="1" applyFill="1" applyBorder="1" applyAlignment="1">
      <alignment horizontal="center" vertical="center"/>
    </xf>
    <xf numFmtId="4" fontId="13" fillId="2" borderId="5" xfId="0" applyNumberFormat="1" applyFont="1" applyFill="1" applyBorder="1" applyAlignment="1">
      <alignment vertical="center" shrinkToFit="1"/>
    </xf>
    <xf numFmtId="4" fontId="13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13" fillId="2" borderId="5" xfId="0" applyNumberFormat="1" applyFont="1" applyFill="1" applyBorder="1" applyAlignment="1">
      <alignment horizontal="right" vertical="center" shrinkToFi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7" xfId="53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6"/>
  <sheetViews>
    <sheetView showGridLines="0" showZeros="0" workbookViewId="0">
      <selection activeCell="J18" sqref="J18"/>
    </sheetView>
  </sheetViews>
  <sheetFormatPr defaultColWidth="6.5" defaultRowHeight="20.25" customHeight="1" outlineLevelCol="3"/>
  <cols>
    <col min="1" max="1" width="34.625" style="176" customWidth="1"/>
    <col min="2" max="2" width="15.375" style="176" customWidth="1"/>
    <col min="3" max="3" width="34.625" style="176" customWidth="1"/>
    <col min="4" max="4" width="15.375" style="176" customWidth="1"/>
    <col min="5" max="16384" width="6.5" style="176"/>
  </cols>
  <sheetData>
    <row r="1" s="173" customFormat="1" customHeight="1" spans="2:4">
      <c r="B1" s="41"/>
      <c r="C1" s="41"/>
      <c r="D1" s="177" t="s">
        <v>0</v>
      </c>
    </row>
    <row r="2" s="174" customFormat="1" ht="30" customHeight="1" spans="1:4">
      <c r="A2" s="178" t="s">
        <v>1</v>
      </c>
      <c r="B2" s="178"/>
      <c r="C2" s="178"/>
      <c r="D2" s="178"/>
    </row>
    <row r="3" s="173" customFormat="1" customHeight="1" spans="1:4">
      <c r="A3" s="179" t="s">
        <v>2</v>
      </c>
      <c r="B3" s="179"/>
      <c r="C3" s="179"/>
      <c r="D3" s="74" t="s">
        <v>3</v>
      </c>
    </row>
    <row r="4" customHeight="1" spans="1:4">
      <c r="A4" s="180" t="s">
        <v>4</v>
      </c>
      <c r="B4" s="180"/>
      <c r="C4" s="180" t="s">
        <v>5</v>
      </c>
      <c r="D4" s="180"/>
    </row>
    <row r="5" customHeight="1" spans="1:4">
      <c r="A5" s="181" t="s">
        <v>6</v>
      </c>
      <c r="B5" s="181" t="s">
        <v>7</v>
      </c>
      <c r="C5" s="181" t="s">
        <v>6</v>
      </c>
      <c r="D5" s="182" t="s">
        <v>7</v>
      </c>
    </row>
    <row r="6" customHeight="1" spans="1:4">
      <c r="A6" s="183" t="s">
        <v>8</v>
      </c>
      <c r="B6" s="184">
        <v>83</v>
      </c>
      <c r="C6" s="183" t="s">
        <v>9</v>
      </c>
      <c r="D6" s="185">
        <v>72</v>
      </c>
    </row>
    <row r="7" customHeight="1" spans="1:4">
      <c r="A7" s="183" t="s">
        <v>10</v>
      </c>
      <c r="B7" s="184"/>
      <c r="C7" s="183" t="s">
        <v>11</v>
      </c>
      <c r="D7" s="185"/>
    </row>
    <row r="8" customHeight="1" spans="1:4">
      <c r="A8" s="183" t="s">
        <v>12</v>
      </c>
      <c r="B8" s="184"/>
      <c r="C8" s="183" t="s">
        <v>13</v>
      </c>
      <c r="D8" s="185"/>
    </row>
    <row r="9" customHeight="1" spans="1:4">
      <c r="A9" s="183" t="s">
        <v>14</v>
      </c>
      <c r="B9" s="184"/>
      <c r="C9" s="183" t="s">
        <v>15</v>
      </c>
      <c r="D9" s="185"/>
    </row>
    <row r="10" customHeight="1" spans="1:4">
      <c r="A10" s="183" t="s">
        <v>16</v>
      </c>
      <c r="B10" s="184"/>
      <c r="C10" s="183" t="s">
        <v>17</v>
      </c>
      <c r="D10" s="185"/>
    </row>
    <row r="11" customHeight="1" spans="1:4">
      <c r="A11" s="183" t="s">
        <v>18</v>
      </c>
      <c r="B11" s="184"/>
      <c r="C11" s="183" t="s">
        <v>19</v>
      </c>
      <c r="D11" s="185"/>
    </row>
    <row r="12" customHeight="1" spans="1:4">
      <c r="A12" s="183"/>
      <c r="B12" s="184"/>
      <c r="C12" s="183" t="s">
        <v>20</v>
      </c>
      <c r="D12" s="185"/>
    </row>
    <row r="13" customHeight="1" spans="1:4">
      <c r="A13" s="183"/>
      <c r="B13" s="184"/>
      <c r="C13" s="183" t="s">
        <v>21</v>
      </c>
      <c r="D13" s="185">
        <v>6.3</v>
      </c>
    </row>
    <row r="14" customHeight="1" spans="1:4">
      <c r="A14" s="183"/>
      <c r="B14" s="184"/>
      <c r="C14" s="183" t="s">
        <v>22</v>
      </c>
      <c r="D14" s="185">
        <v>2.3</v>
      </c>
    </row>
    <row r="15" customHeight="1" spans="1:4">
      <c r="A15" s="183"/>
      <c r="B15" s="184"/>
      <c r="C15" s="183" t="s">
        <v>23</v>
      </c>
      <c r="D15" s="185"/>
    </row>
    <row r="16" customHeight="1" spans="1:4">
      <c r="A16" s="183"/>
      <c r="B16" s="184"/>
      <c r="C16" s="183" t="s">
        <v>24</v>
      </c>
      <c r="D16" s="185"/>
    </row>
    <row r="17" customHeight="1" spans="1:4">
      <c r="A17" s="183"/>
      <c r="B17" s="184"/>
      <c r="C17" s="183" t="s">
        <v>25</v>
      </c>
      <c r="D17" s="185"/>
    </row>
    <row r="18" customHeight="1" spans="1:4">
      <c r="A18" s="183"/>
      <c r="B18" s="184"/>
      <c r="C18" s="183" t="s">
        <v>26</v>
      </c>
      <c r="D18" s="185"/>
    </row>
    <row r="19" customHeight="1" spans="1:4">
      <c r="A19" s="183"/>
      <c r="B19" s="184"/>
      <c r="C19" s="183" t="s">
        <v>27</v>
      </c>
      <c r="D19" s="185"/>
    </row>
    <row r="20" customHeight="1" spans="1:4">
      <c r="A20" s="183"/>
      <c r="B20" s="184"/>
      <c r="C20" s="183" t="s">
        <v>28</v>
      </c>
      <c r="D20" s="185"/>
    </row>
    <row r="21" customHeight="1" spans="1:4">
      <c r="A21" s="183"/>
      <c r="B21" s="184"/>
      <c r="C21" s="183" t="s">
        <v>29</v>
      </c>
      <c r="D21" s="185"/>
    </row>
    <row r="22" customHeight="1" spans="1:4">
      <c r="A22" s="183"/>
      <c r="B22" s="184"/>
      <c r="C22" s="183" t="s">
        <v>30</v>
      </c>
      <c r="D22" s="185"/>
    </row>
    <row r="23" customHeight="1" spans="1:4">
      <c r="A23" s="183"/>
      <c r="B23" s="184"/>
      <c r="C23" s="183" t="s">
        <v>31</v>
      </c>
      <c r="D23" s="185"/>
    </row>
    <row r="24" customHeight="1" spans="1:4">
      <c r="A24" s="183"/>
      <c r="B24" s="184"/>
      <c r="C24" s="183" t="s">
        <v>32</v>
      </c>
      <c r="D24" s="185">
        <v>2.4</v>
      </c>
    </row>
    <row r="25" customHeight="1" spans="1:4">
      <c r="A25" s="183"/>
      <c r="B25" s="184"/>
      <c r="C25" s="183" t="s">
        <v>33</v>
      </c>
      <c r="D25" s="185"/>
    </row>
    <row r="26" customHeight="1" spans="1:4">
      <c r="A26" s="183"/>
      <c r="B26" s="184"/>
      <c r="C26" s="183" t="s">
        <v>34</v>
      </c>
      <c r="D26" s="185"/>
    </row>
    <row r="27" customHeight="1" spans="1:4">
      <c r="A27" s="183"/>
      <c r="B27" s="184"/>
      <c r="C27" s="183" t="s">
        <v>35</v>
      </c>
      <c r="D27" s="185"/>
    </row>
    <row r="28" customHeight="1" spans="1:4">
      <c r="A28" s="183"/>
      <c r="B28" s="184"/>
      <c r="C28" s="183" t="s">
        <v>36</v>
      </c>
      <c r="D28" s="185"/>
    </row>
    <row r="29" customHeight="1" spans="1:4">
      <c r="A29" s="183"/>
      <c r="B29" s="184"/>
      <c r="C29" s="183" t="s">
        <v>37</v>
      </c>
      <c r="D29" s="186"/>
    </row>
    <row r="30" customHeight="1" spans="1:4">
      <c r="A30" s="183"/>
      <c r="B30" s="184"/>
      <c r="C30" s="183" t="s">
        <v>38</v>
      </c>
      <c r="D30" s="186"/>
    </row>
    <row r="31" s="175" customFormat="1" customHeight="1" spans="1:4">
      <c r="A31" s="187" t="s">
        <v>39</v>
      </c>
      <c r="B31" s="188">
        <f>((SUM(B6:B11)))</f>
        <v>83</v>
      </c>
      <c r="C31" s="187" t="s">
        <v>40</v>
      </c>
      <c r="D31" s="189">
        <f>((SUM(D6:D30)))</f>
        <v>83</v>
      </c>
    </row>
    <row r="32" customHeight="1" spans="1:4">
      <c r="A32" s="183" t="s">
        <v>41</v>
      </c>
      <c r="B32" s="184"/>
      <c r="C32" s="183" t="s">
        <v>42</v>
      </c>
      <c r="D32" s="185"/>
    </row>
    <row r="33" customHeight="1" spans="1:4">
      <c r="A33" s="183" t="s">
        <v>43</v>
      </c>
      <c r="B33" s="184"/>
      <c r="C33" s="183" t="s">
        <v>44</v>
      </c>
      <c r="D33" s="185"/>
    </row>
    <row r="34" customHeight="1" spans="1:4">
      <c r="A34" s="183"/>
      <c r="B34" s="184"/>
      <c r="C34" s="183" t="s">
        <v>45</v>
      </c>
      <c r="D34" s="185"/>
    </row>
    <row r="35" customHeight="1" spans="1:4">
      <c r="A35" s="183"/>
      <c r="B35" s="190"/>
      <c r="C35" s="183"/>
      <c r="D35" s="186"/>
    </row>
    <row r="36" customHeight="1" spans="1:4">
      <c r="A36" s="187" t="s">
        <v>46</v>
      </c>
      <c r="B36" s="191">
        <f>((SUM(B6:B11)+SUM(B32:B33)))</f>
        <v>83</v>
      </c>
      <c r="C36" s="187" t="s">
        <v>47</v>
      </c>
      <c r="D36" s="189">
        <f>((SUM(D6:D30)+SUM(D32:D32)+SUM(D34:D34)))</f>
        <v>83</v>
      </c>
    </row>
  </sheetData>
  <mergeCells count="2">
    <mergeCell ref="A2:D2"/>
    <mergeCell ref="A3:C3"/>
  </mergeCells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35"/>
  <sheetViews>
    <sheetView showGridLines="0" showZeros="0" workbookViewId="0">
      <selection activeCell="E7" sqref="E7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="1" customFormat="1" ht="20.25" customHeight="1" spans="1:20">
      <c r="A1" s="166"/>
      <c r="B1" s="166"/>
      <c r="C1" s="166"/>
      <c r="D1" s="166"/>
      <c r="E1" s="166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34"/>
      <c r="T1" s="172" t="s">
        <v>48</v>
      </c>
    </row>
    <row r="2" s="2" customFormat="1" ht="30" customHeight="1" spans="1:20">
      <c r="A2" s="8" t="s">
        <v>49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="1" customFormat="1" ht="20.25" customHeight="1" spans="1:20">
      <c r="A3" s="9" t="s">
        <v>2</v>
      </c>
      <c r="B3" s="9"/>
      <c r="C3" s="9"/>
      <c r="D3" s="9"/>
      <c r="E3" s="9"/>
      <c r="F3" s="9"/>
      <c r="G3" s="9"/>
      <c r="H3" s="9"/>
      <c r="I3" s="47"/>
      <c r="J3" s="47"/>
      <c r="K3" s="47"/>
      <c r="L3" s="47"/>
      <c r="M3" s="47"/>
      <c r="N3" s="47"/>
      <c r="O3" s="47"/>
      <c r="P3" s="47"/>
      <c r="Q3" s="47"/>
      <c r="R3" s="47"/>
      <c r="S3" s="134"/>
      <c r="T3" s="11" t="s">
        <v>3</v>
      </c>
    </row>
    <row r="4" ht="20.1" customHeight="1" spans="1:20">
      <c r="A4" s="12" t="s">
        <v>50</v>
      </c>
      <c r="B4" s="12"/>
      <c r="C4" s="12"/>
      <c r="D4" s="13"/>
      <c r="E4" s="14"/>
      <c r="F4" s="21" t="s">
        <v>51</v>
      </c>
      <c r="G4" s="15" t="s">
        <v>52</v>
      </c>
      <c r="H4" s="21" t="s">
        <v>53</v>
      </c>
      <c r="I4" s="21" t="s">
        <v>54</v>
      </c>
      <c r="J4" s="21" t="s">
        <v>55</v>
      </c>
      <c r="K4" s="21" t="s">
        <v>56</v>
      </c>
      <c r="L4" s="21"/>
      <c r="M4" s="21" t="s">
        <v>57</v>
      </c>
      <c r="N4" s="17" t="s">
        <v>58</v>
      </c>
      <c r="O4" s="169"/>
      <c r="P4" s="169"/>
      <c r="Q4" s="169"/>
      <c r="R4" s="169"/>
      <c r="S4" s="21" t="s">
        <v>59</v>
      </c>
      <c r="T4" s="21" t="s">
        <v>60</v>
      </c>
    </row>
    <row r="5" ht="20.1" customHeight="1" spans="1:20">
      <c r="A5" s="103" t="s">
        <v>61</v>
      </c>
      <c r="B5" s="104"/>
      <c r="C5" s="105"/>
      <c r="D5" s="20" t="s">
        <v>62</v>
      </c>
      <c r="E5" s="20" t="s">
        <v>63</v>
      </c>
      <c r="F5" s="21"/>
      <c r="G5" s="15"/>
      <c r="H5" s="21"/>
      <c r="I5" s="21"/>
      <c r="J5" s="21"/>
      <c r="K5" s="170" t="s">
        <v>64</v>
      </c>
      <c r="L5" s="21" t="s">
        <v>65</v>
      </c>
      <c r="M5" s="21"/>
      <c r="N5" s="21" t="s">
        <v>66</v>
      </c>
      <c r="O5" s="21" t="s">
        <v>67</v>
      </c>
      <c r="P5" s="21" t="s">
        <v>68</v>
      </c>
      <c r="Q5" s="21" t="s">
        <v>69</v>
      </c>
      <c r="R5" s="21" t="s">
        <v>70</v>
      </c>
      <c r="S5" s="21"/>
      <c r="T5" s="21"/>
    </row>
    <row r="6" ht="30.75" customHeight="1" spans="1:20">
      <c r="A6" s="23" t="s">
        <v>71</v>
      </c>
      <c r="B6" s="23" t="s">
        <v>72</v>
      </c>
      <c r="C6" s="24" t="s">
        <v>73</v>
      </c>
      <c r="D6" s="26"/>
      <c r="E6" s="26"/>
      <c r="F6" s="27"/>
      <c r="G6" s="28"/>
      <c r="H6" s="27"/>
      <c r="I6" s="27"/>
      <c r="J6" s="27"/>
      <c r="K6" s="171"/>
      <c r="L6" s="27"/>
      <c r="M6" s="27"/>
      <c r="N6" s="27"/>
      <c r="O6" s="27"/>
      <c r="P6" s="27"/>
      <c r="Q6" s="27"/>
      <c r="R6" s="27"/>
      <c r="S6" s="27"/>
      <c r="T6" s="27"/>
    </row>
    <row r="7" s="68" customFormat="1" ht="20.1" customHeight="1" spans="1:20">
      <c r="A7" s="69"/>
      <c r="B7" s="69"/>
      <c r="C7" s="69"/>
      <c r="D7" s="69"/>
      <c r="E7" s="70" t="s">
        <v>51</v>
      </c>
      <c r="F7" s="167">
        <f>((SUM(F8:F8)))</f>
        <v>83</v>
      </c>
      <c r="G7" s="167">
        <f t="shared" ref="G7" si="0">((SUM(G8:G8)))</f>
        <v>0</v>
      </c>
      <c r="H7" s="167">
        <f t="shared" ref="H7:T7" si="1">((SUM(H8:H8)))</f>
        <v>83</v>
      </c>
      <c r="I7" s="167">
        <f t="shared" si="1"/>
        <v>0</v>
      </c>
      <c r="J7" s="167">
        <f t="shared" si="1"/>
        <v>0</v>
      </c>
      <c r="K7" s="167">
        <f t="shared" si="1"/>
        <v>0</v>
      </c>
      <c r="L7" s="167">
        <f t="shared" si="1"/>
        <v>0</v>
      </c>
      <c r="M7" s="167">
        <f t="shared" si="1"/>
        <v>0</v>
      </c>
      <c r="N7" s="167">
        <f t="shared" si="1"/>
        <v>0</v>
      </c>
      <c r="O7" s="167">
        <f t="shared" si="1"/>
        <v>0</v>
      </c>
      <c r="P7" s="167">
        <f t="shared" si="1"/>
        <v>0</v>
      </c>
      <c r="Q7" s="167">
        <f t="shared" si="1"/>
        <v>0</v>
      </c>
      <c r="R7" s="167">
        <f t="shared" si="1"/>
        <v>0</v>
      </c>
      <c r="S7" s="167">
        <f t="shared" si="1"/>
        <v>0</v>
      </c>
      <c r="T7" s="30">
        <f t="shared" si="1"/>
        <v>0</v>
      </c>
    </row>
    <row r="8" s="68" customFormat="1" ht="20.1" customHeight="1" spans="1:20">
      <c r="A8" s="69"/>
      <c r="B8" s="69"/>
      <c r="C8" s="69"/>
      <c r="D8" s="69" t="s">
        <v>74</v>
      </c>
      <c r="E8" s="82" t="s">
        <v>2</v>
      </c>
      <c r="F8" s="167">
        <f t="shared" ref="F8" si="2">((SUM(F9:F35)))</f>
        <v>83</v>
      </c>
      <c r="G8" s="167">
        <f t="shared" ref="G8:T8" si="3">((SUM(G9:G35)))</f>
        <v>0</v>
      </c>
      <c r="H8" s="167">
        <f t="shared" si="3"/>
        <v>83</v>
      </c>
      <c r="I8" s="167">
        <f t="shared" si="3"/>
        <v>0</v>
      </c>
      <c r="J8" s="167">
        <f t="shared" si="3"/>
        <v>0</v>
      </c>
      <c r="K8" s="167">
        <f t="shared" si="3"/>
        <v>0</v>
      </c>
      <c r="L8" s="167">
        <f t="shared" si="3"/>
        <v>0</v>
      </c>
      <c r="M8" s="167">
        <f t="shared" si="3"/>
        <v>0</v>
      </c>
      <c r="N8" s="167">
        <f t="shared" si="3"/>
        <v>0</v>
      </c>
      <c r="O8" s="167">
        <f t="shared" si="3"/>
        <v>0</v>
      </c>
      <c r="P8" s="167">
        <f t="shared" si="3"/>
        <v>0</v>
      </c>
      <c r="Q8" s="167">
        <f t="shared" si="3"/>
        <v>0</v>
      </c>
      <c r="R8" s="167">
        <f t="shared" si="3"/>
        <v>0</v>
      </c>
      <c r="S8" s="167">
        <f t="shared" si="3"/>
        <v>0</v>
      </c>
      <c r="T8" s="30">
        <f t="shared" si="3"/>
        <v>0</v>
      </c>
    </row>
    <row r="9" ht="20.1" customHeight="1" spans="1:20">
      <c r="A9" s="69" t="s">
        <v>75</v>
      </c>
      <c r="B9" s="69" t="s">
        <v>76</v>
      </c>
      <c r="C9" s="59" t="s">
        <v>76</v>
      </c>
      <c r="D9" s="69" t="s">
        <v>74</v>
      </c>
      <c r="E9" s="168" t="s">
        <v>77</v>
      </c>
      <c r="F9" s="167">
        <f>((SUM(G9:K9)+SUM(M9:N9)+SUM(S9:T9)))</f>
        <v>0</v>
      </c>
      <c r="G9" s="167"/>
      <c r="H9" s="167"/>
      <c r="I9" s="167"/>
      <c r="J9" s="30"/>
      <c r="K9" s="31"/>
      <c r="L9" s="167"/>
      <c r="M9" s="30"/>
      <c r="N9" s="31">
        <f>((SUM(O9:R9)))</f>
        <v>0</v>
      </c>
      <c r="O9" s="167"/>
      <c r="P9" s="167"/>
      <c r="Q9" s="167"/>
      <c r="R9" s="30"/>
      <c r="S9" s="31"/>
      <c r="T9" s="30"/>
    </row>
    <row r="10" ht="20.1" customHeight="1" spans="1:20">
      <c r="A10" s="69" t="s">
        <v>75</v>
      </c>
      <c r="B10" s="69" t="s">
        <v>76</v>
      </c>
      <c r="C10" s="69" t="s">
        <v>78</v>
      </c>
      <c r="D10" s="69" t="s">
        <v>74</v>
      </c>
      <c r="E10" s="168" t="s">
        <v>79</v>
      </c>
      <c r="F10" s="167">
        <f t="shared" ref="F10:F15" si="4">((SUM(G10:K10)+SUM(M10:N10)+SUM(S10:T10)))</f>
        <v>72</v>
      </c>
      <c r="G10" s="167"/>
      <c r="H10" s="167">
        <v>72</v>
      </c>
      <c r="I10" s="167"/>
      <c r="J10" s="30"/>
      <c r="K10" s="31"/>
      <c r="L10" s="167"/>
      <c r="M10" s="30"/>
      <c r="N10" s="31">
        <f t="shared" ref="N10:N15" si="5">((SUM(O10:R10)))</f>
        <v>0</v>
      </c>
      <c r="O10" s="167"/>
      <c r="P10" s="167"/>
      <c r="Q10" s="167"/>
      <c r="R10" s="30"/>
      <c r="S10" s="31"/>
      <c r="T10" s="30"/>
    </row>
    <row r="11" ht="20.1" customHeight="1" spans="1:20">
      <c r="A11" s="69" t="s">
        <v>80</v>
      </c>
      <c r="B11" s="69" t="s">
        <v>81</v>
      </c>
      <c r="C11" s="69" t="s">
        <v>81</v>
      </c>
      <c r="D11" s="69" t="s">
        <v>74</v>
      </c>
      <c r="E11" s="168" t="s">
        <v>82</v>
      </c>
      <c r="F11" s="167">
        <f t="shared" si="4"/>
        <v>6.3</v>
      </c>
      <c r="G11" s="167"/>
      <c r="H11" s="167">
        <v>6.3</v>
      </c>
      <c r="I11" s="167"/>
      <c r="J11" s="30"/>
      <c r="K11" s="31"/>
      <c r="L11" s="167"/>
      <c r="M11" s="30"/>
      <c r="N11" s="31">
        <f t="shared" si="5"/>
        <v>0</v>
      </c>
      <c r="O11" s="167"/>
      <c r="P11" s="167"/>
      <c r="Q11" s="167"/>
      <c r="R11" s="30"/>
      <c r="S11" s="31"/>
      <c r="T11" s="30"/>
    </row>
    <row r="12" ht="20.1" customHeight="1" spans="1:20">
      <c r="A12" s="69" t="s">
        <v>80</v>
      </c>
      <c r="B12" s="69" t="s">
        <v>81</v>
      </c>
      <c r="C12" s="69" t="s">
        <v>83</v>
      </c>
      <c r="D12" s="69" t="s">
        <v>74</v>
      </c>
      <c r="E12" s="168" t="s">
        <v>84</v>
      </c>
      <c r="F12" s="167">
        <f t="shared" si="4"/>
        <v>0</v>
      </c>
      <c r="G12" s="167"/>
      <c r="H12" s="167"/>
      <c r="I12" s="167"/>
      <c r="J12" s="30"/>
      <c r="K12" s="31"/>
      <c r="L12" s="167"/>
      <c r="M12" s="30"/>
      <c r="N12" s="31">
        <f t="shared" si="5"/>
        <v>0</v>
      </c>
      <c r="O12" s="167"/>
      <c r="P12" s="167"/>
      <c r="Q12" s="167"/>
      <c r="R12" s="30"/>
      <c r="S12" s="31"/>
      <c r="T12" s="30"/>
    </row>
    <row r="13" ht="20.1" customHeight="1" spans="1:20">
      <c r="A13" s="69" t="s">
        <v>85</v>
      </c>
      <c r="B13" s="69" t="s">
        <v>86</v>
      </c>
      <c r="C13" s="69" t="s">
        <v>76</v>
      </c>
      <c r="D13" s="69" t="s">
        <v>74</v>
      </c>
      <c r="E13" s="168" t="s">
        <v>87</v>
      </c>
      <c r="F13" s="167">
        <f t="shared" si="4"/>
        <v>2.3</v>
      </c>
      <c r="G13" s="167"/>
      <c r="H13" s="167">
        <v>2.3</v>
      </c>
      <c r="I13" s="167"/>
      <c r="J13" s="30"/>
      <c r="K13" s="31"/>
      <c r="L13" s="167"/>
      <c r="M13" s="30"/>
      <c r="N13" s="31">
        <f t="shared" si="5"/>
        <v>0</v>
      </c>
      <c r="O13" s="167"/>
      <c r="P13" s="167"/>
      <c r="Q13" s="167"/>
      <c r="R13" s="30"/>
      <c r="S13" s="31"/>
      <c r="T13" s="30"/>
    </row>
    <row r="14" ht="20.1" customHeight="1" spans="1:20">
      <c r="A14" s="69" t="s">
        <v>88</v>
      </c>
      <c r="B14" s="69" t="s">
        <v>78</v>
      </c>
      <c r="C14" s="69" t="s">
        <v>76</v>
      </c>
      <c r="D14" s="69" t="s">
        <v>74</v>
      </c>
      <c r="E14" s="168" t="s">
        <v>89</v>
      </c>
      <c r="F14" s="167">
        <f t="shared" si="4"/>
        <v>2.4</v>
      </c>
      <c r="G14" s="167"/>
      <c r="H14" s="167">
        <v>2.4</v>
      </c>
      <c r="I14" s="167"/>
      <c r="J14" s="30"/>
      <c r="K14" s="31"/>
      <c r="L14" s="167"/>
      <c r="M14" s="30"/>
      <c r="N14" s="31">
        <f t="shared" si="5"/>
        <v>0</v>
      </c>
      <c r="O14" s="167"/>
      <c r="P14" s="167"/>
      <c r="Q14" s="167"/>
      <c r="R14" s="30"/>
      <c r="S14" s="31"/>
      <c r="T14" s="30"/>
    </row>
    <row r="15" ht="20.1" customHeight="1" spans="1:20">
      <c r="A15" s="69"/>
      <c r="B15" s="69"/>
      <c r="C15" s="69"/>
      <c r="D15" s="83"/>
      <c r="E15" s="168" t="s">
        <v>90</v>
      </c>
      <c r="F15" s="167">
        <f t="shared" si="4"/>
        <v>0</v>
      </c>
      <c r="G15" s="167"/>
      <c r="H15" s="167"/>
      <c r="I15" s="167"/>
      <c r="J15" s="30"/>
      <c r="K15" s="31"/>
      <c r="L15" s="167"/>
      <c r="M15" s="30"/>
      <c r="N15" s="31">
        <f t="shared" si="5"/>
        <v>0</v>
      </c>
      <c r="O15" s="167"/>
      <c r="P15" s="167"/>
      <c r="Q15" s="167"/>
      <c r="R15" s="30"/>
      <c r="S15" s="31"/>
      <c r="T15" s="30"/>
    </row>
    <row r="16" ht="20.1" customHeight="1" spans="1:20">
      <c r="A16" s="69"/>
      <c r="B16" s="69"/>
      <c r="C16" s="69"/>
      <c r="D16" s="83"/>
      <c r="E16" s="168" t="s">
        <v>90</v>
      </c>
      <c r="F16" s="167">
        <f t="shared" ref="F16:F20" si="6">((SUM(G16:K16)+SUM(M16:N16)+SUM(S16:T16)))</f>
        <v>0</v>
      </c>
      <c r="G16" s="167"/>
      <c r="H16" s="167"/>
      <c r="I16" s="167"/>
      <c r="J16" s="30"/>
      <c r="K16" s="31"/>
      <c r="L16" s="167"/>
      <c r="M16" s="30"/>
      <c r="N16" s="31">
        <f t="shared" ref="N16" si="7">((SUM(O16:R16)))</f>
        <v>0</v>
      </c>
      <c r="O16" s="167"/>
      <c r="P16" s="167"/>
      <c r="Q16" s="167"/>
      <c r="R16" s="30"/>
      <c r="S16" s="31"/>
      <c r="T16" s="30"/>
    </row>
    <row r="17" ht="20.1" customHeight="1" spans="1:20">
      <c r="A17" s="69"/>
      <c r="B17" s="69"/>
      <c r="C17" s="69"/>
      <c r="D17" s="83"/>
      <c r="E17" s="168"/>
      <c r="F17" s="167">
        <f t="shared" si="6"/>
        <v>0</v>
      </c>
      <c r="G17" s="167"/>
      <c r="H17" s="167"/>
      <c r="I17" s="167"/>
      <c r="J17" s="30"/>
      <c r="K17" s="31"/>
      <c r="L17" s="167"/>
      <c r="M17" s="30"/>
      <c r="N17" s="31">
        <f t="shared" ref="N17:N35" si="8">((SUM(O17:R17)))</f>
        <v>0</v>
      </c>
      <c r="O17" s="167"/>
      <c r="P17" s="167"/>
      <c r="Q17" s="167"/>
      <c r="R17" s="30"/>
      <c r="S17" s="31"/>
      <c r="T17" s="30"/>
    </row>
    <row r="18" ht="20.1" customHeight="1" spans="1:20">
      <c r="A18" s="69"/>
      <c r="B18" s="69"/>
      <c r="C18" s="69"/>
      <c r="D18" s="83"/>
      <c r="E18" s="168"/>
      <c r="F18" s="167">
        <f t="shared" si="6"/>
        <v>0</v>
      </c>
      <c r="G18" s="167"/>
      <c r="H18" s="167"/>
      <c r="I18" s="167"/>
      <c r="J18" s="30"/>
      <c r="K18" s="31"/>
      <c r="L18" s="167"/>
      <c r="M18" s="30"/>
      <c r="N18" s="31">
        <f t="shared" si="8"/>
        <v>0</v>
      </c>
      <c r="O18" s="167"/>
      <c r="P18" s="167"/>
      <c r="Q18" s="167"/>
      <c r="R18" s="30"/>
      <c r="S18" s="31"/>
      <c r="T18" s="30"/>
    </row>
    <row r="19" ht="20.1" customHeight="1" spans="1:20">
      <c r="A19" s="69"/>
      <c r="B19" s="69"/>
      <c r="C19" s="69"/>
      <c r="D19" s="83"/>
      <c r="E19" s="168"/>
      <c r="F19" s="167">
        <f t="shared" si="6"/>
        <v>0</v>
      </c>
      <c r="G19" s="167"/>
      <c r="H19" s="167"/>
      <c r="I19" s="167"/>
      <c r="J19" s="30"/>
      <c r="K19" s="31"/>
      <c r="L19" s="167"/>
      <c r="M19" s="30"/>
      <c r="N19" s="31">
        <f t="shared" si="8"/>
        <v>0</v>
      </c>
      <c r="O19" s="167"/>
      <c r="P19" s="167"/>
      <c r="Q19" s="167"/>
      <c r="R19" s="30"/>
      <c r="S19" s="31"/>
      <c r="T19" s="30"/>
    </row>
    <row r="20" ht="20.1" customHeight="1" spans="1:20">
      <c r="A20" s="69"/>
      <c r="B20" s="69"/>
      <c r="C20" s="69"/>
      <c r="D20" s="83"/>
      <c r="E20" s="168"/>
      <c r="F20" s="167">
        <f t="shared" si="6"/>
        <v>0</v>
      </c>
      <c r="G20" s="167"/>
      <c r="H20" s="167"/>
      <c r="I20" s="167"/>
      <c r="J20" s="30"/>
      <c r="K20" s="31"/>
      <c r="L20" s="167"/>
      <c r="M20" s="30"/>
      <c r="N20" s="31">
        <f t="shared" si="8"/>
        <v>0</v>
      </c>
      <c r="O20" s="167"/>
      <c r="P20" s="167"/>
      <c r="Q20" s="167"/>
      <c r="R20" s="30"/>
      <c r="S20" s="31"/>
      <c r="T20" s="30"/>
    </row>
    <row r="21" ht="20.1" customHeight="1" spans="1:20">
      <c r="A21" s="69"/>
      <c r="B21" s="69"/>
      <c r="C21" s="69"/>
      <c r="D21" s="83"/>
      <c r="E21" s="168"/>
      <c r="F21" s="167">
        <f t="shared" ref="F21:F26" si="9">((SUM(G21:K21)+SUM(M21:N21)+SUM(S21:T21)))</f>
        <v>0</v>
      </c>
      <c r="G21" s="167"/>
      <c r="H21" s="167"/>
      <c r="I21" s="167"/>
      <c r="J21" s="30"/>
      <c r="K21" s="31"/>
      <c r="L21" s="167"/>
      <c r="M21" s="30"/>
      <c r="N21" s="31">
        <f t="shared" si="8"/>
        <v>0</v>
      </c>
      <c r="O21" s="167"/>
      <c r="P21" s="167"/>
      <c r="Q21" s="167"/>
      <c r="R21" s="30"/>
      <c r="S21" s="31"/>
      <c r="T21" s="30"/>
    </row>
    <row r="22" ht="20.1" customHeight="1" spans="1:20">
      <c r="A22" s="69"/>
      <c r="B22" s="69"/>
      <c r="C22" s="69"/>
      <c r="D22" s="83"/>
      <c r="E22" s="168"/>
      <c r="F22" s="167">
        <f t="shared" si="9"/>
        <v>0</v>
      </c>
      <c r="G22" s="167"/>
      <c r="H22" s="167"/>
      <c r="I22" s="167"/>
      <c r="J22" s="30"/>
      <c r="K22" s="31"/>
      <c r="L22" s="167"/>
      <c r="M22" s="30"/>
      <c r="N22" s="31">
        <f t="shared" si="8"/>
        <v>0</v>
      </c>
      <c r="O22" s="167"/>
      <c r="P22" s="167"/>
      <c r="Q22" s="167"/>
      <c r="R22" s="30"/>
      <c r="S22" s="31"/>
      <c r="T22" s="30"/>
    </row>
    <row r="23" ht="20.1" customHeight="1" spans="1:20">
      <c r="A23" s="69"/>
      <c r="B23" s="69"/>
      <c r="C23" s="69"/>
      <c r="D23" s="83"/>
      <c r="E23" s="168"/>
      <c r="F23" s="167">
        <f t="shared" si="9"/>
        <v>0</v>
      </c>
      <c r="G23" s="167"/>
      <c r="H23" s="167"/>
      <c r="I23" s="167"/>
      <c r="J23" s="30"/>
      <c r="K23" s="31"/>
      <c r="L23" s="167"/>
      <c r="M23" s="30"/>
      <c r="N23" s="31">
        <f t="shared" si="8"/>
        <v>0</v>
      </c>
      <c r="O23" s="167"/>
      <c r="P23" s="167"/>
      <c r="Q23" s="167"/>
      <c r="R23" s="30"/>
      <c r="S23" s="31"/>
      <c r="T23" s="30"/>
    </row>
    <row r="24" ht="20.1" customHeight="1" spans="1:20">
      <c r="A24" s="69"/>
      <c r="B24" s="69"/>
      <c r="C24" s="69"/>
      <c r="D24" s="83"/>
      <c r="E24" s="168"/>
      <c r="F24" s="167">
        <f t="shared" si="9"/>
        <v>0</v>
      </c>
      <c r="G24" s="167"/>
      <c r="H24" s="167"/>
      <c r="I24" s="167"/>
      <c r="J24" s="30"/>
      <c r="K24" s="31"/>
      <c r="L24" s="167"/>
      <c r="M24" s="30"/>
      <c r="N24" s="31">
        <f t="shared" si="8"/>
        <v>0</v>
      </c>
      <c r="O24" s="167"/>
      <c r="P24" s="167"/>
      <c r="Q24" s="167"/>
      <c r="R24" s="30"/>
      <c r="S24" s="31"/>
      <c r="T24" s="30"/>
    </row>
    <row r="25" ht="20.1" customHeight="1" spans="1:20">
      <c r="A25" s="69"/>
      <c r="B25" s="69"/>
      <c r="C25" s="69"/>
      <c r="D25" s="83"/>
      <c r="E25" s="168"/>
      <c r="F25" s="167">
        <f t="shared" si="9"/>
        <v>0</v>
      </c>
      <c r="G25" s="167"/>
      <c r="H25" s="167"/>
      <c r="I25" s="167"/>
      <c r="J25" s="30"/>
      <c r="K25" s="31"/>
      <c r="L25" s="167"/>
      <c r="M25" s="30"/>
      <c r="N25" s="31">
        <f t="shared" si="8"/>
        <v>0</v>
      </c>
      <c r="O25" s="167"/>
      <c r="P25" s="167"/>
      <c r="Q25" s="167"/>
      <c r="R25" s="30"/>
      <c r="S25" s="31"/>
      <c r="T25" s="30"/>
    </row>
    <row r="26" ht="20.1" customHeight="1" spans="1:20">
      <c r="A26" s="69"/>
      <c r="B26" s="69"/>
      <c r="C26" s="69"/>
      <c r="D26" s="83"/>
      <c r="E26" s="168"/>
      <c r="F26" s="167">
        <f t="shared" si="9"/>
        <v>0</v>
      </c>
      <c r="G26" s="167"/>
      <c r="H26" s="167"/>
      <c r="I26" s="167"/>
      <c r="J26" s="30"/>
      <c r="K26" s="31"/>
      <c r="L26" s="167"/>
      <c r="M26" s="30"/>
      <c r="N26" s="31">
        <f t="shared" si="8"/>
        <v>0</v>
      </c>
      <c r="O26" s="167"/>
      <c r="P26" s="167"/>
      <c r="Q26" s="167"/>
      <c r="R26" s="30"/>
      <c r="S26" s="31"/>
      <c r="T26" s="30"/>
    </row>
    <row r="27" ht="20.1" customHeight="1" spans="1:20">
      <c r="A27" s="69"/>
      <c r="B27" s="69"/>
      <c r="C27" s="69"/>
      <c r="D27" s="83"/>
      <c r="E27" s="168"/>
      <c r="F27" s="167">
        <f t="shared" ref="F27" si="10">((SUM(G27:K27)+SUM(M27:N27)+SUM(S27:T27)))</f>
        <v>0</v>
      </c>
      <c r="G27" s="167"/>
      <c r="H27" s="167"/>
      <c r="I27" s="167"/>
      <c r="J27" s="30"/>
      <c r="K27" s="31"/>
      <c r="L27" s="167"/>
      <c r="M27" s="30"/>
      <c r="N27" s="31">
        <f t="shared" si="8"/>
        <v>0</v>
      </c>
      <c r="O27" s="167"/>
      <c r="P27" s="167"/>
      <c r="Q27" s="167"/>
      <c r="R27" s="30"/>
      <c r="S27" s="31"/>
      <c r="T27" s="30"/>
    </row>
    <row r="28" ht="20.1" customHeight="1" spans="1:20">
      <c r="A28" s="69"/>
      <c r="B28" s="69"/>
      <c r="C28" s="69"/>
      <c r="D28" s="83"/>
      <c r="E28" s="168"/>
      <c r="F28" s="167">
        <f t="shared" ref="F28:F35" si="11">((SUM(G28:K28)+SUM(M28:N28)+SUM(S28:T28)))</f>
        <v>0</v>
      </c>
      <c r="G28" s="167"/>
      <c r="H28" s="167"/>
      <c r="I28" s="167"/>
      <c r="J28" s="30"/>
      <c r="K28" s="31"/>
      <c r="L28" s="167"/>
      <c r="M28" s="30"/>
      <c r="N28" s="31">
        <f t="shared" si="8"/>
        <v>0</v>
      </c>
      <c r="O28" s="167"/>
      <c r="P28" s="167"/>
      <c r="Q28" s="167"/>
      <c r="R28" s="30"/>
      <c r="S28" s="31"/>
      <c r="T28" s="30"/>
    </row>
    <row r="29" ht="20.1" customHeight="1" spans="1:20">
      <c r="A29" s="69"/>
      <c r="B29" s="69"/>
      <c r="C29" s="69"/>
      <c r="D29" s="83"/>
      <c r="E29" s="168"/>
      <c r="F29" s="167">
        <f t="shared" si="11"/>
        <v>0</v>
      </c>
      <c r="G29" s="167"/>
      <c r="H29" s="167"/>
      <c r="I29" s="167"/>
      <c r="J29" s="30"/>
      <c r="K29" s="31"/>
      <c r="L29" s="167"/>
      <c r="M29" s="30"/>
      <c r="N29" s="31">
        <f t="shared" si="8"/>
        <v>0</v>
      </c>
      <c r="O29" s="167"/>
      <c r="P29" s="167"/>
      <c r="Q29" s="167"/>
      <c r="R29" s="30"/>
      <c r="S29" s="31"/>
      <c r="T29" s="30"/>
    </row>
    <row r="30" ht="20.1" customHeight="1" spans="1:20">
      <c r="A30" s="69"/>
      <c r="B30" s="69"/>
      <c r="C30" s="69"/>
      <c r="D30" s="83"/>
      <c r="E30" s="168"/>
      <c r="F30" s="167">
        <f t="shared" si="11"/>
        <v>0</v>
      </c>
      <c r="G30" s="167"/>
      <c r="H30" s="167"/>
      <c r="I30" s="167"/>
      <c r="J30" s="30"/>
      <c r="K30" s="31"/>
      <c r="L30" s="167"/>
      <c r="M30" s="30"/>
      <c r="N30" s="31">
        <f t="shared" si="8"/>
        <v>0</v>
      </c>
      <c r="O30" s="167"/>
      <c r="P30" s="167"/>
      <c r="Q30" s="167"/>
      <c r="R30" s="30"/>
      <c r="S30" s="31"/>
      <c r="T30" s="30"/>
    </row>
    <row r="31" ht="20.1" customHeight="1" spans="1:20">
      <c r="A31" s="69"/>
      <c r="B31" s="69"/>
      <c r="C31" s="69"/>
      <c r="D31" s="83"/>
      <c r="E31" s="168"/>
      <c r="F31" s="167">
        <f t="shared" si="11"/>
        <v>0</v>
      </c>
      <c r="G31" s="167"/>
      <c r="H31" s="167"/>
      <c r="I31" s="167"/>
      <c r="J31" s="30"/>
      <c r="K31" s="31"/>
      <c r="L31" s="167"/>
      <c r="M31" s="30"/>
      <c r="N31" s="31">
        <f t="shared" si="8"/>
        <v>0</v>
      </c>
      <c r="O31" s="167"/>
      <c r="P31" s="167"/>
      <c r="Q31" s="167"/>
      <c r="R31" s="30"/>
      <c r="S31" s="31"/>
      <c r="T31" s="30"/>
    </row>
    <row r="32" ht="20.1" customHeight="1" spans="1:20">
      <c r="A32" s="69"/>
      <c r="B32" s="69"/>
      <c r="C32" s="69"/>
      <c r="D32" s="83"/>
      <c r="E32" s="168"/>
      <c r="F32" s="167">
        <f t="shared" si="11"/>
        <v>0</v>
      </c>
      <c r="G32" s="167"/>
      <c r="H32" s="167"/>
      <c r="I32" s="167"/>
      <c r="J32" s="30"/>
      <c r="K32" s="31"/>
      <c r="L32" s="167"/>
      <c r="M32" s="30"/>
      <c r="N32" s="31">
        <f t="shared" si="8"/>
        <v>0</v>
      </c>
      <c r="O32" s="167"/>
      <c r="P32" s="167"/>
      <c r="Q32" s="167"/>
      <c r="R32" s="30"/>
      <c r="S32" s="31"/>
      <c r="T32" s="30"/>
    </row>
    <row r="33" ht="20.1" customHeight="1" spans="1:20">
      <c r="A33" s="69"/>
      <c r="B33" s="69"/>
      <c r="C33" s="69"/>
      <c r="D33" s="83"/>
      <c r="E33" s="168"/>
      <c r="F33" s="167">
        <f t="shared" si="11"/>
        <v>0</v>
      </c>
      <c r="G33" s="167"/>
      <c r="H33" s="167"/>
      <c r="I33" s="167"/>
      <c r="J33" s="30"/>
      <c r="K33" s="31"/>
      <c r="L33" s="167"/>
      <c r="M33" s="30"/>
      <c r="N33" s="31">
        <f t="shared" si="8"/>
        <v>0</v>
      </c>
      <c r="O33" s="167"/>
      <c r="P33" s="167"/>
      <c r="Q33" s="167"/>
      <c r="R33" s="30"/>
      <c r="S33" s="31"/>
      <c r="T33" s="30"/>
    </row>
    <row r="34" ht="20.1" customHeight="1" spans="1:20">
      <c r="A34" s="69"/>
      <c r="B34" s="69"/>
      <c r="C34" s="69"/>
      <c r="D34" s="83"/>
      <c r="E34" s="168"/>
      <c r="F34" s="167">
        <f t="shared" si="11"/>
        <v>0</v>
      </c>
      <c r="G34" s="167"/>
      <c r="H34" s="167"/>
      <c r="I34" s="167"/>
      <c r="J34" s="30"/>
      <c r="K34" s="31"/>
      <c r="L34" s="167"/>
      <c r="M34" s="30"/>
      <c r="N34" s="31">
        <f t="shared" si="8"/>
        <v>0</v>
      </c>
      <c r="O34" s="167"/>
      <c r="P34" s="167"/>
      <c r="Q34" s="167"/>
      <c r="R34" s="30"/>
      <c r="S34" s="31"/>
      <c r="T34" s="30"/>
    </row>
    <row r="35" ht="20.1" customHeight="1" spans="1:20">
      <c r="A35" s="69"/>
      <c r="B35" s="69"/>
      <c r="C35" s="69"/>
      <c r="D35" s="83"/>
      <c r="E35" s="168"/>
      <c r="F35" s="167">
        <f t="shared" si="11"/>
        <v>0</v>
      </c>
      <c r="G35" s="167"/>
      <c r="H35" s="167"/>
      <c r="I35" s="167"/>
      <c r="J35" s="30"/>
      <c r="K35" s="31"/>
      <c r="L35" s="167"/>
      <c r="M35" s="30"/>
      <c r="N35" s="31">
        <f t="shared" si="8"/>
        <v>0</v>
      </c>
      <c r="O35" s="167"/>
      <c r="P35" s="167"/>
      <c r="Q35" s="167"/>
      <c r="R35" s="30"/>
      <c r="S35" s="31"/>
      <c r="T35" s="30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O5:O6"/>
    <mergeCell ref="P5:P6"/>
    <mergeCell ref="Q5:Q6"/>
    <mergeCell ref="R5:R6"/>
    <mergeCell ref="S4:S6"/>
    <mergeCell ref="T4:T6"/>
  </mergeCells>
  <dataValidations count="1">
    <dataValidation type="textLength" operator="equal" allowBlank="1" showInputMessage="1" showErrorMessage="1" sqref="F7:F35 N9:N35 G7:T8">
      <formula1>0</formula1>
    </dataValidation>
  </dataValidations>
  <printOptions horizontalCentered="1"/>
  <pageMargins left="0.590277777777778" right="0.590277777777778" top="0.590277777777778" bottom="0.590277777777778" header="0.590277777777778" footer="0.393055555555556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4"/>
  <sheetViews>
    <sheetView showGridLines="0" showZeros="0" workbookViewId="0">
      <selection activeCell="A13" sqref="A13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="1" customFormat="1" ht="20.25" customHeight="1" spans="1:10">
      <c r="A1" s="160"/>
      <c r="B1" s="160"/>
      <c r="C1" s="160"/>
      <c r="D1" s="160"/>
      <c r="E1" s="6"/>
      <c r="F1" s="6"/>
      <c r="G1" s="6"/>
      <c r="H1" s="6"/>
      <c r="I1" s="6"/>
      <c r="J1" s="7" t="s">
        <v>91</v>
      </c>
    </row>
    <row r="2" s="2" customFormat="1" ht="30" customHeight="1" spans="1:10">
      <c r="A2" s="8" t="s">
        <v>92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20.25" customHeight="1" spans="1:10">
      <c r="A3" s="9" t="s">
        <v>93</v>
      </c>
      <c r="B3" s="9"/>
      <c r="C3" s="9"/>
      <c r="D3" s="9"/>
      <c r="E3" s="9"/>
      <c r="F3" s="9"/>
      <c r="G3" s="9"/>
      <c r="H3" s="6"/>
      <c r="I3" s="6"/>
      <c r="J3" s="11" t="s">
        <v>3</v>
      </c>
    </row>
    <row r="4" ht="20.1" customHeight="1" spans="1:10">
      <c r="A4" s="135" t="s">
        <v>50</v>
      </c>
      <c r="B4" s="135"/>
      <c r="C4" s="135"/>
      <c r="D4" s="135"/>
      <c r="E4" s="135"/>
      <c r="F4" s="161" t="s">
        <v>51</v>
      </c>
      <c r="G4" s="161" t="s">
        <v>94</v>
      </c>
      <c r="H4" s="162" t="s">
        <v>95</v>
      </c>
      <c r="I4" s="162" t="s">
        <v>96</v>
      </c>
      <c r="J4" s="162" t="s">
        <v>97</v>
      </c>
    </row>
    <row r="5" ht="20.1" customHeight="1" spans="1:10">
      <c r="A5" s="135" t="s">
        <v>61</v>
      </c>
      <c r="B5" s="135"/>
      <c r="C5" s="135"/>
      <c r="D5" s="162" t="s">
        <v>62</v>
      </c>
      <c r="E5" s="162" t="s">
        <v>98</v>
      </c>
      <c r="F5" s="161"/>
      <c r="G5" s="161"/>
      <c r="H5" s="162"/>
      <c r="I5" s="162"/>
      <c r="J5" s="162"/>
    </row>
    <row r="6" ht="20.1" customHeight="1" spans="1:10">
      <c r="A6" s="163" t="s">
        <v>71</v>
      </c>
      <c r="B6" s="163" t="s">
        <v>72</v>
      </c>
      <c r="C6" s="136" t="s">
        <v>73</v>
      </c>
      <c r="D6" s="162"/>
      <c r="E6" s="162"/>
      <c r="F6" s="161"/>
      <c r="G6" s="161"/>
      <c r="H6" s="162"/>
      <c r="I6" s="162"/>
      <c r="J6" s="162"/>
    </row>
    <row r="7" s="68" customFormat="1" ht="20.1" customHeight="1" spans="1:10">
      <c r="A7" s="115"/>
      <c r="B7" s="115"/>
      <c r="C7" s="115"/>
      <c r="D7" s="115"/>
      <c r="E7" s="164" t="s">
        <v>51</v>
      </c>
      <c r="F7" s="125">
        <f>((SUM(F8:F8)))</f>
        <v>83</v>
      </c>
      <c r="G7" s="125">
        <f t="shared" ref="G7:J7" si="0">((SUM(G8:G8)))</f>
        <v>83</v>
      </c>
      <c r="H7" s="125">
        <f t="shared" si="0"/>
        <v>0</v>
      </c>
      <c r="I7" s="125">
        <f t="shared" si="0"/>
        <v>0</v>
      </c>
      <c r="J7" s="125">
        <f t="shared" si="0"/>
        <v>0</v>
      </c>
    </row>
    <row r="8" s="68" customFormat="1" ht="20.1" customHeight="1" spans="1:10">
      <c r="A8" s="115"/>
      <c r="B8" s="115"/>
      <c r="C8" s="115"/>
      <c r="D8" s="69" t="s">
        <v>74</v>
      </c>
      <c r="E8" s="82" t="s">
        <v>99</v>
      </c>
      <c r="F8" s="125">
        <f>((SUM(F9:F24)))</f>
        <v>83</v>
      </c>
      <c r="G8" s="125">
        <f t="shared" ref="G8:J8" si="1">((SUM(G9:G24)))</f>
        <v>83</v>
      </c>
      <c r="H8" s="125">
        <f t="shared" si="1"/>
        <v>0</v>
      </c>
      <c r="I8" s="125">
        <f t="shared" si="1"/>
        <v>0</v>
      </c>
      <c r="J8" s="125">
        <f t="shared" si="1"/>
        <v>0</v>
      </c>
    </row>
    <row r="9" ht="20.1" customHeight="1" spans="1:10">
      <c r="A9" s="69" t="s">
        <v>75</v>
      </c>
      <c r="B9" s="69" t="s">
        <v>76</v>
      </c>
      <c r="C9" s="59" t="s">
        <v>76</v>
      </c>
      <c r="D9" s="69" t="s">
        <v>74</v>
      </c>
      <c r="E9" s="82" t="s">
        <v>77</v>
      </c>
      <c r="F9" s="125">
        <f>((SUM(G9:J9)))</f>
        <v>0</v>
      </c>
      <c r="G9" s="125"/>
      <c r="H9" s="125"/>
      <c r="I9" s="125"/>
      <c r="J9" s="125"/>
    </row>
    <row r="10" ht="20.1" customHeight="1" spans="1:10">
      <c r="A10" s="69" t="s">
        <v>75</v>
      </c>
      <c r="B10" s="69" t="s">
        <v>76</v>
      </c>
      <c r="C10" s="69" t="s">
        <v>78</v>
      </c>
      <c r="D10" s="69" t="s">
        <v>74</v>
      </c>
      <c r="E10" s="82" t="s">
        <v>79</v>
      </c>
      <c r="F10" s="125">
        <f t="shared" ref="F10" si="2">((SUM(G10:J10)))</f>
        <v>72</v>
      </c>
      <c r="G10" s="125">
        <v>72</v>
      </c>
      <c r="H10" s="125"/>
      <c r="I10" s="125"/>
      <c r="J10" s="125"/>
    </row>
    <row r="11" ht="20.1" customHeight="1" spans="1:10">
      <c r="A11" s="69" t="s">
        <v>80</v>
      </c>
      <c r="B11" s="69" t="s">
        <v>81</v>
      </c>
      <c r="C11" s="69" t="s">
        <v>81</v>
      </c>
      <c r="D11" s="69" t="s">
        <v>74</v>
      </c>
      <c r="E11" s="82" t="s">
        <v>82</v>
      </c>
      <c r="F11" s="125">
        <f t="shared" ref="F11:F24" si="3">((SUM(G11:J11)))</f>
        <v>6.3</v>
      </c>
      <c r="G11" s="125">
        <v>6.3</v>
      </c>
      <c r="H11" s="125"/>
      <c r="I11" s="125"/>
      <c r="J11" s="125"/>
    </row>
    <row r="12" ht="20.1" customHeight="1" spans="1:10">
      <c r="A12" s="69" t="s">
        <v>80</v>
      </c>
      <c r="B12" s="69" t="s">
        <v>81</v>
      </c>
      <c r="C12" s="69" t="s">
        <v>83</v>
      </c>
      <c r="D12" s="69" t="s">
        <v>74</v>
      </c>
      <c r="E12" s="82" t="s">
        <v>84</v>
      </c>
      <c r="F12" s="125">
        <f t="shared" si="3"/>
        <v>0</v>
      </c>
      <c r="G12" s="125"/>
      <c r="H12" s="125"/>
      <c r="I12" s="125"/>
      <c r="J12" s="125"/>
    </row>
    <row r="13" ht="20.1" customHeight="1" spans="1:10">
      <c r="A13" s="69" t="s">
        <v>85</v>
      </c>
      <c r="B13" s="69" t="s">
        <v>86</v>
      </c>
      <c r="C13" s="69" t="s">
        <v>76</v>
      </c>
      <c r="D13" s="69" t="s">
        <v>74</v>
      </c>
      <c r="E13" s="82" t="s">
        <v>87</v>
      </c>
      <c r="F13" s="125">
        <f t="shared" si="3"/>
        <v>2.3</v>
      </c>
      <c r="G13" s="125">
        <v>2.3</v>
      </c>
      <c r="H13" s="125"/>
      <c r="I13" s="125"/>
      <c r="J13" s="125"/>
    </row>
    <row r="14" ht="20.1" customHeight="1" spans="1:10">
      <c r="A14" s="69" t="s">
        <v>88</v>
      </c>
      <c r="B14" s="69" t="s">
        <v>78</v>
      </c>
      <c r="C14" s="69" t="s">
        <v>76</v>
      </c>
      <c r="D14" s="69" t="s">
        <v>74</v>
      </c>
      <c r="E14" s="82" t="s">
        <v>89</v>
      </c>
      <c r="F14" s="125">
        <f t="shared" si="3"/>
        <v>2.4</v>
      </c>
      <c r="G14" s="125">
        <v>2.4</v>
      </c>
      <c r="H14" s="125"/>
      <c r="I14" s="125"/>
      <c r="J14" s="125"/>
    </row>
    <row r="15" ht="20.1" customHeight="1" spans="1:10">
      <c r="A15" s="69"/>
      <c r="B15" s="69"/>
      <c r="C15" s="69"/>
      <c r="D15" s="165"/>
      <c r="E15" s="82" t="s">
        <v>90</v>
      </c>
      <c r="F15" s="125">
        <f t="shared" si="3"/>
        <v>0</v>
      </c>
      <c r="G15" s="125"/>
      <c r="H15" s="125"/>
      <c r="I15" s="125"/>
      <c r="J15" s="125"/>
    </row>
    <row r="16" ht="20.1" customHeight="1" spans="1:10">
      <c r="A16" s="115"/>
      <c r="B16" s="115"/>
      <c r="C16" s="115"/>
      <c r="D16" s="165"/>
      <c r="E16" s="82"/>
      <c r="F16" s="125">
        <f t="shared" si="3"/>
        <v>0</v>
      </c>
      <c r="G16" s="125"/>
      <c r="H16" s="125"/>
      <c r="I16" s="125"/>
      <c r="J16" s="125"/>
    </row>
    <row r="17" ht="20.1" customHeight="1" spans="1:10">
      <c r="A17" s="115"/>
      <c r="B17" s="115"/>
      <c r="C17" s="115"/>
      <c r="D17" s="165"/>
      <c r="E17" s="82"/>
      <c r="F17" s="125">
        <f t="shared" si="3"/>
        <v>0</v>
      </c>
      <c r="G17" s="125"/>
      <c r="H17" s="125"/>
      <c r="I17" s="125"/>
      <c r="J17" s="125"/>
    </row>
    <row r="18" ht="20.1" customHeight="1" spans="1:10">
      <c r="A18" s="115"/>
      <c r="B18" s="115"/>
      <c r="C18" s="115"/>
      <c r="D18" s="165"/>
      <c r="E18" s="82"/>
      <c r="F18" s="125">
        <f t="shared" si="3"/>
        <v>0</v>
      </c>
      <c r="G18" s="125"/>
      <c r="H18" s="125"/>
      <c r="I18" s="125"/>
      <c r="J18" s="125"/>
    </row>
    <row r="19" ht="20.1" customHeight="1" spans="1:10">
      <c r="A19" s="115"/>
      <c r="B19" s="115"/>
      <c r="C19" s="115"/>
      <c r="D19" s="165"/>
      <c r="E19" s="82"/>
      <c r="F19" s="125">
        <f t="shared" si="3"/>
        <v>0</v>
      </c>
      <c r="G19" s="125"/>
      <c r="H19" s="125"/>
      <c r="I19" s="125"/>
      <c r="J19" s="125"/>
    </row>
    <row r="20" ht="20.1" customHeight="1" spans="1:10">
      <c r="A20" s="115"/>
      <c r="B20" s="115"/>
      <c r="C20" s="115"/>
      <c r="D20" s="165"/>
      <c r="E20" s="82"/>
      <c r="F20" s="125">
        <f t="shared" si="3"/>
        <v>0</v>
      </c>
      <c r="G20" s="125"/>
      <c r="H20" s="125"/>
      <c r="I20" s="125"/>
      <c r="J20" s="125"/>
    </row>
    <row r="21" ht="20.1" customHeight="1" spans="1:10">
      <c r="A21" s="115"/>
      <c r="B21" s="115"/>
      <c r="C21" s="115"/>
      <c r="D21" s="165"/>
      <c r="E21" s="82"/>
      <c r="F21" s="125">
        <f t="shared" si="3"/>
        <v>0</v>
      </c>
      <c r="G21" s="125"/>
      <c r="H21" s="125"/>
      <c r="I21" s="125"/>
      <c r="J21" s="125"/>
    </row>
    <row r="22" ht="20.1" customHeight="1" spans="1:10">
      <c r="A22" s="115"/>
      <c r="B22" s="115"/>
      <c r="C22" s="115"/>
      <c r="D22" s="165"/>
      <c r="E22" s="82"/>
      <c r="F22" s="125">
        <f t="shared" si="3"/>
        <v>0</v>
      </c>
      <c r="G22" s="125"/>
      <c r="H22" s="125"/>
      <c r="I22" s="125"/>
      <c r="J22" s="125"/>
    </row>
    <row r="23" ht="20.1" customHeight="1" spans="1:10">
      <c r="A23" s="115"/>
      <c r="B23" s="115"/>
      <c r="C23" s="115"/>
      <c r="D23" s="165"/>
      <c r="E23" s="82"/>
      <c r="F23" s="125">
        <f t="shared" si="3"/>
        <v>0</v>
      </c>
      <c r="G23" s="125"/>
      <c r="H23" s="125"/>
      <c r="I23" s="125"/>
      <c r="J23" s="125"/>
    </row>
    <row r="24" ht="20.1" customHeight="1" spans="1:10">
      <c r="A24" s="115"/>
      <c r="B24" s="115"/>
      <c r="C24" s="115"/>
      <c r="D24" s="165"/>
      <c r="E24" s="82"/>
      <c r="F24" s="125">
        <f t="shared" si="3"/>
        <v>0</v>
      </c>
      <c r="G24" s="125"/>
      <c r="H24" s="125"/>
      <c r="I24" s="125"/>
      <c r="J24" s="125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dataValidations count="1">
    <dataValidation type="textLength" operator="equal" allowBlank="1" showInputMessage="1" showErrorMessage="1" sqref="F9:F24 F7:J8">
      <formula1>0</formula1>
    </dataValidation>
  </dataValidations>
  <printOptions horizontalCentered="1"/>
  <pageMargins left="0.747916666666667" right="0.747916666666667" top="0.809027777777778" bottom="0.668055555555556" header="0.511805555555556" footer="0.393055555555556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H35"/>
  <sheetViews>
    <sheetView showGridLines="0" showZeros="0" workbookViewId="0">
      <selection activeCell="A8" sqref="A8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="1" customFormat="1" customHeight="1" spans="2:8">
      <c r="B1" s="134"/>
      <c r="C1" s="134"/>
      <c r="D1" s="134"/>
      <c r="E1" s="134"/>
      <c r="F1" s="134"/>
      <c r="G1" s="134"/>
      <c r="H1" s="11" t="s">
        <v>100</v>
      </c>
    </row>
    <row r="2" s="2" customFormat="1" ht="30" customHeight="1" spans="1:8">
      <c r="A2" s="8" t="s">
        <v>101</v>
      </c>
      <c r="B2" s="8"/>
      <c r="C2" s="8"/>
      <c r="D2" s="8"/>
      <c r="E2" s="8"/>
      <c r="F2" s="8"/>
      <c r="G2" s="8"/>
      <c r="H2" s="8"/>
    </row>
    <row r="3" s="1" customFormat="1" customHeight="1" spans="1:8">
      <c r="A3" s="9" t="s">
        <v>2</v>
      </c>
      <c r="B3" s="9"/>
      <c r="C3" s="9"/>
      <c r="D3" s="47"/>
      <c r="E3" s="47"/>
      <c r="F3" s="47"/>
      <c r="G3" s="47"/>
      <c r="H3" s="11" t="s">
        <v>3</v>
      </c>
    </row>
    <row r="4" customHeight="1" spans="1:34">
      <c r="A4" s="135" t="s">
        <v>4</v>
      </c>
      <c r="B4" s="135"/>
      <c r="C4" s="135" t="s">
        <v>5</v>
      </c>
      <c r="D4" s="135"/>
      <c r="E4" s="135"/>
      <c r="F4" s="135"/>
      <c r="G4" s="135"/>
      <c r="H4" s="135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</row>
    <row r="5" s="133" customFormat="1" ht="37.5" customHeight="1" spans="1:34">
      <c r="A5" s="136" t="s">
        <v>6</v>
      </c>
      <c r="B5" s="137" t="s">
        <v>7</v>
      </c>
      <c r="C5" s="136" t="s">
        <v>6</v>
      </c>
      <c r="D5" s="136" t="s">
        <v>51</v>
      </c>
      <c r="E5" s="137" t="s">
        <v>102</v>
      </c>
      <c r="F5" s="138" t="s">
        <v>103</v>
      </c>
      <c r="G5" s="136" t="s">
        <v>104</v>
      </c>
      <c r="H5" s="138" t="s">
        <v>105</v>
      </c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</row>
    <row r="6" ht="25.15" customHeight="1" spans="1:34">
      <c r="A6" s="139" t="s">
        <v>106</v>
      </c>
      <c r="B6" s="140">
        <f>((SUM(B7:B9)))</f>
        <v>83</v>
      </c>
      <c r="C6" s="141" t="s">
        <v>107</v>
      </c>
      <c r="D6" s="140">
        <f>((SUM(D7:D31)))</f>
        <v>83</v>
      </c>
      <c r="E6" s="140">
        <f t="shared" ref="E6:H6" si="0">((SUM(E7:E31)))</f>
        <v>83</v>
      </c>
      <c r="F6" s="140">
        <f t="shared" si="0"/>
        <v>0</v>
      </c>
      <c r="G6" s="140">
        <f t="shared" si="0"/>
        <v>0</v>
      </c>
      <c r="H6" s="140">
        <f t="shared" si="0"/>
        <v>0</v>
      </c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</row>
    <row r="7" ht="25.15" customHeight="1" spans="1:34">
      <c r="A7" s="142" t="s">
        <v>53</v>
      </c>
      <c r="B7" s="140">
        <v>83</v>
      </c>
      <c r="C7" s="143" t="s">
        <v>108</v>
      </c>
      <c r="D7" s="144">
        <f>((SUM(E7:H7)))</f>
        <v>72</v>
      </c>
      <c r="E7" s="145">
        <v>72</v>
      </c>
      <c r="F7" s="145"/>
      <c r="G7" s="145"/>
      <c r="H7" s="140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</row>
    <row r="8" ht="25.15" customHeight="1" spans="1:34">
      <c r="A8" s="142" t="s">
        <v>54</v>
      </c>
      <c r="B8" s="140"/>
      <c r="C8" s="143" t="s">
        <v>109</v>
      </c>
      <c r="D8" s="144">
        <f t="shared" ref="D8" si="1">((SUM(E8:H8)))</f>
        <v>0</v>
      </c>
      <c r="E8" s="145"/>
      <c r="F8" s="145"/>
      <c r="G8" s="145"/>
      <c r="H8" s="140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</row>
    <row r="9" ht="25.15" customHeight="1" spans="1:34">
      <c r="A9" s="142" t="s">
        <v>55</v>
      </c>
      <c r="B9" s="146"/>
      <c r="C9" s="143" t="s">
        <v>110</v>
      </c>
      <c r="D9" s="144">
        <f t="shared" ref="D9:D32" si="2">((SUM(E9:H9)))</f>
        <v>0</v>
      </c>
      <c r="E9" s="145"/>
      <c r="F9" s="145"/>
      <c r="G9" s="145"/>
      <c r="H9" s="140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</row>
    <row r="10" ht="25.15" customHeight="1" spans="1:34">
      <c r="A10" s="139" t="s">
        <v>111</v>
      </c>
      <c r="B10" s="140">
        <f>((SUM(B11:B14)))</f>
        <v>0</v>
      </c>
      <c r="C10" s="143" t="s">
        <v>112</v>
      </c>
      <c r="D10" s="144">
        <f t="shared" si="2"/>
        <v>0</v>
      </c>
      <c r="E10" s="145"/>
      <c r="F10" s="145"/>
      <c r="G10" s="145"/>
      <c r="H10" s="140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</row>
    <row r="11" ht="25.15" customHeight="1" spans="1:34">
      <c r="A11" s="142" t="s">
        <v>53</v>
      </c>
      <c r="B11" s="140"/>
      <c r="C11" s="143" t="s">
        <v>113</v>
      </c>
      <c r="D11" s="144">
        <f t="shared" si="2"/>
        <v>0</v>
      </c>
      <c r="E11" s="145"/>
      <c r="F11" s="145"/>
      <c r="G11" s="145"/>
      <c r="H11" s="140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</row>
    <row r="12" ht="25.15" customHeight="1" spans="1:34">
      <c r="A12" s="142" t="s">
        <v>54</v>
      </c>
      <c r="B12" s="140"/>
      <c r="C12" s="143" t="s">
        <v>114</v>
      </c>
      <c r="D12" s="144">
        <f t="shared" si="2"/>
        <v>0</v>
      </c>
      <c r="E12" s="145"/>
      <c r="F12" s="145"/>
      <c r="G12" s="145"/>
      <c r="H12" s="140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</row>
    <row r="13" ht="25.15" customHeight="1" spans="1:34">
      <c r="A13" s="142" t="s">
        <v>55</v>
      </c>
      <c r="B13" s="140"/>
      <c r="C13" s="143" t="s">
        <v>115</v>
      </c>
      <c r="D13" s="144">
        <f t="shared" si="2"/>
        <v>0</v>
      </c>
      <c r="E13" s="145"/>
      <c r="F13" s="145"/>
      <c r="G13" s="145"/>
      <c r="H13" s="140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</row>
    <row r="14" ht="25.15" customHeight="1" spans="1:34">
      <c r="A14" s="142" t="s">
        <v>105</v>
      </c>
      <c r="B14" s="146"/>
      <c r="C14" s="143" t="s">
        <v>116</v>
      </c>
      <c r="D14" s="144">
        <f t="shared" si="2"/>
        <v>6.3</v>
      </c>
      <c r="E14" s="145">
        <v>6.3</v>
      </c>
      <c r="F14" s="145"/>
      <c r="G14" s="145"/>
      <c r="H14" s="140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</row>
    <row r="15" ht="25.15" customHeight="1" spans="1:34">
      <c r="A15" s="147"/>
      <c r="B15" s="148"/>
      <c r="C15" s="149" t="s">
        <v>117</v>
      </c>
      <c r="D15" s="144">
        <f t="shared" si="2"/>
        <v>2.3</v>
      </c>
      <c r="E15" s="146">
        <v>2.3</v>
      </c>
      <c r="F15" s="146"/>
      <c r="G15" s="146"/>
      <c r="H15" s="146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</row>
    <row r="16" ht="25.15" customHeight="1" spans="1:34">
      <c r="A16" s="147"/>
      <c r="B16" s="148"/>
      <c r="C16" s="149" t="s">
        <v>118</v>
      </c>
      <c r="D16" s="144">
        <f t="shared" si="2"/>
        <v>0</v>
      </c>
      <c r="E16" s="146"/>
      <c r="F16" s="146"/>
      <c r="G16" s="146"/>
      <c r="H16" s="146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</row>
    <row r="17" ht="25.15" customHeight="1" spans="1:34">
      <c r="A17" s="147"/>
      <c r="B17" s="148"/>
      <c r="C17" s="149" t="s">
        <v>119</v>
      </c>
      <c r="D17" s="144">
        <f t="shared" si="2"/>
        <v>0</v>
      </c>
      <c r="E17" s="146"/>
      <c r="F17" s="146"/>
      <c r="G17" s="146"/>
      <c r="H17" s="146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</row>
    <row r="18" ht="25.15" customHeight="1" spans="1:34">
      <c r="A18" s="147"/>
      <c r="B18" s="148"/>
      <c r="C18" s="149" t="s">
        <v>120</v>
      </c>
      <c r="D18" s="144">
        <f t="shared" si="2"/>
        <v>0</v>
      </c>
      <c r="E18" s="146"/>
      <c r="F18" s="146"/>
      <c r="G18" s="146"/>
      <c r="H18" s="146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</row>
    <row r="19" ht="25.15" customHeight="1" spans="1:34">
      <c r="A19" s="147"/>
      <c r="B19" s="148"/>
      <c r="C19" s="149" t="s">
        <v>121</v>
      </c>
      <c r="D19" s="144">
        <f t="shared" si="2"/>
        <v>0</v>
      </c>
      <c r="E19" s="146"/>
      <c r="F19" s="146"/>
      <c r="G19" s="146"/>
      <c r="H19" s="146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</row>
    <row r="20" ht="25.15" customHeight="1" spans="1:34">
      <c r="A20" s="147"/>
      <c r="B20" s="148"/>
      <c r="C20" s="149" t="s">
        <v>122</v>
      </c>
      <c r="D20" s="144">
        <f t="shared" si="2"/>
        <v>0</v>
      </c>
      <c r="E20" s="146"/>
      <c r="F20" s="146"/>
      <c r="G20" s="146"/>
      <c r="H20" s="146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</row>
    <row r="21" ht="25.15" customHeight="1" spans="1:34">
      <c r="A21" s="147"/>
      <c r="B21" s="148"/>
      <c r="C21" s="149" t="s">
        <v>123</v>
      </c>
      <c r="D21" s="144">
        <f t="shared" si="2"/>
        <v>0</v>
      </c>
      <c r="E21" s="146"/>
      <c r="F21" s="146"/>
      <c r="G21" s="146"/>
      <c r="H21" s="146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</row>
    <row r="22" ht="25.15" customHeight="1" spans="1:34">
      <c r="A22" s="147"/>
      <c r="B22" s="148"/>
      <c r="C22" s="149" t="s">
        <v>124</v>
      </c>
      <c r="D22" s="144">
        <f t="shared" si="2"/>
        <v>0</v>
      </c>
      <c r="E22" s="146"/>
      <c r="F22" s="146"/>
      <c r="G22" s="146"/>
      <c r="H22" s="146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</row>
    <row r="23" ht="25.15" customHeight="1" spans="1:34">
      <c r="A23" s="147"/>
      <c r="B23" s="148"/>
      <c r="C23" s="149" t="s">
        <v>125</v>
      </c>
      <c r="D23" s="144">
        <f t="shared" si="2"/>
        <v>0</v>
      </c>
      <c r="E23" s="146"/>
      <c r="F23" s="146"/>
      <c r="G23" s="146"/>
      <c r="H23" s="146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</row>
    <row r="24" ht="25.15" customHeight="1" spans="1:34">
      <c r="A24" s="147"/>
      <c r="B24" s="148"/>
      <c r="C24" s="149" t="s">
        <v>126</v>
      </c>
      <c r="D24" s="144">
        <f t="shared" si="2"/>
        <v>0</v>
      </c>
      <c r="E24" s="146"/>
      <c r="F24" s="146"/>
      <c r="G24" s="146"/>
      <c r="H24" s="146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</row>
    <row r="25" ht="25.15" customHeight="1" spans="1:34">
      <c r="A25" s="147"/>
      <c r="B25" s="148"/>
      <c r="C25" s="149" t="s">
        <v>127</v>
      </c>
      <c r="D25" s="144">
        <f t="shared" si="2"/>
        <v>2.4</v>
      </c>
      <c r="E25" s="146">
        <v>2.4</v>
      </c>
      <c r="F25" s="146"/>
      <c r="G25" s="146"/>
      <c r="H25" s="146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</row>
    <row r="26" ht="25.15" customHeight="1" spans="1:34">
      <c r="A26" s="147"/>
      <c r="B26" s="148"/>
      <c r="C26" s="149" t="s">
        <v>128</v>
      </c>
      <c r="D26" s="144">
        <f t="shared" si="2"/>
        <v>0</v>
      </c>
      <c r="E26" s="146"/>
      <c r="F26" s="146"/>
      <c r="G26" s="146"/>
      <c r="H26" s="146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</row>
    <row r="27" ht="25.15" customHeight="1" spans="1:34">
      <c r="A27" s="147"/>
      <c r="B27" s="148"/>
      <c r="C27" s="149" t="s">
        <v>129</v>
      </c>
      <c r="D27" s="144">
        <f t="shared" si="2"/>
        <v>0</v>
      </c>
      <c r="E27" s="146"/>
      <c r="F27" s="146"/>
      <c r="G27" s="146"/>
      <c r="H27" s="146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</row>
    <row r="28" ht="25.15" customHeight="1" spans="1:34">
      <c r="A28" s="147"/>
      <c r="B28" s="148"/>
      <c r="C28" s="149" t="s">
        <v>130</v>
      </c>
      <c r="D28" s="144">
        <f t="shared" si="2"/>
        <v>0</v>
      </c>
      <c r="E28" s="146"/>
      <c r="F28" s="146"/>
      <c r="G28" s="146"/>
      <c r="H28" s="146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  <row r="29" ht="25.15" customHeight="1" spans="1:34">
      <c r="A29" s="147"/>
      <c r="B29" s="148"/>
      <c r="C29" s="149" t="s">
        <v>131</v>
      </c>
      <c r="D29" s="144">
        <f t="shared" si="2"/>
        <v>0</v>
      </c>
      <c r="E29" s="146"/>
      <c r="F29" s="146"/>
      <c r="G29" s="146"/>
      <c r="H29" s="146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</row>
    <row r="30" ht="25.15" customHeight="1" spans="1:34">
      <c r="A30" s="147"/>
      <c r="B30" s="148"/>
      <c r="C30" s="149" t="s">
        <v>132</v>
      </c>
      <c r="D30" s="150">
        <f t="shared" si="2"/>
        <v>0</v>
      </c>
      <c r="E30" s="146"/>
      <c r="F30" s="146"/>
      <c r="G30" s="146"/>
      <c r="H30" s="146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</row>
    <row r="31" ht="25.15" customHeight="1" spans="1:34">
      <c r="A31" s="147"/>
      <c r="B31" s="148"/>
      <c r="C31" s="149" t="s">
        <v>133</v>
      </c>
      <c r="D31" s="150">
        <f t="shared" si="2"/>
        <v>0</v>
      </c>
      <c r="E31" s="146"/>
      <c r="F31" s="146"/>
      <c r="G31" s="146"/>
      <c r="H31" s="146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</row>
    <row r="32" ht="25.15" customHeight="1" spans="1:34">
      <c r="A32" s="151"/>
      <c r="B32" s="146"/>
      <c r="C32" s="150" t="s">
        <v>134</v>
      </c>
      <c r="D32" s="150">
        <f t="shared" si="2"/>
        <v>0</v>
      </c>
      <c r="E32" s="146"/>
      <c r="F32" s="146"/>
      <c r="G32" s="146"/>
      <c r="H32" s="146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</row>
    <row r="33" ht="25.15" customHeight="1" spans="1:34">
      <c r="A33" s="151"/>
      <c r="B33" s="152"/>
      <c r="C33" s="150"/>
      <c r="D33" s="150"/>
      <c r="E33" s="150"/>
      <c r="F33" s="150"/>
      <c r="G33" s="150"/>
      <c r="H33" s="150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</row>
    <row r="34" s="68" customFormat="1" customHeight="1" spans="1:34">
      <c r="A34" s="153" t="s">
        <v>135</v>
      </c>
      <c r="B34" s="152">
        <f>((SUM(B7:B9)+SUM(B11:B14)))</f>
        <v>83</v>
      </c>
      <c r="C34" s="154" t="s">
        <v>136</v>
      </c>
      <c r="D34" s="150">
        <f>((SUM(D7:D32)))</f>
        <v>83</v>
      </c>
      <c r="E34" s="150">
        <f t="shared" ref="E34:H34" si="3">((SUM(E7:E32)))</f>
        <v>83</v>
      </c>
      <c r="F34" s="150">
        <f t="shared" si="3"/>
        <v>0</v>
      </c>
      <c r="G34" s="150">
        <f t="shared" si="3"/>
        <v>0</v>
      </c>
      <c r="H34" s="150">
        <f t="shared" si="3"/>
        <v>0</v>
      </c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</row>
    <row r="35" customHeight="1" spans="1:34">
      <c r="A35" s="155"/>
      <c r="B35" s="156"/>
      <c r="C35" s="157"/>
      <c r="D35" s="157"/>
      <c r="E35" s="157"/>
      <c r="F35" s="157"/>
      <c r="G35" s="157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</row>
  </sheetData>
  <mergeCells count="2">
    <mergeCell ref="A2:H2"/>
    <mergeCell ref="A3:C3"/>
  </mergeCells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E30"/>
  <sheetViews>
    <sheetView showGridLines="0" showZeros="0" topLeftCell="CC1" workbookViewId="0">
      <selection activeCell="CM12" sqref="CM12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0" style="94" customWidth="1"/>
    <col min="6" max="6" width="9.25" style="95" customWidth="1"/>
    <col min="7" max="14" width="7.75" style="95" customWidth="1"/>
    <col min="15" max="15" width="8.75" style="95" customWidth="1"/>
    <col min="16" max="17" width="7.75" style="95" customWidth="1"/>
    <col min="18" max="18" width="6.875" style="95" customWidth="1"/>
    <col min="19" max="19" width="7" style="95" customWidth="1"/>
    <col min="20" max="27" width="7.75" style="95" customWidth="1"/>
    <col min="28" max="32" width="7.75" style="94" customWidth="1"/>
    <col min="33" max="42" width="7.75" style="4" customWidth="1"/>
    <col min="43" max="43" width="9.75" style="95" customWidth="1"/>
    <col min="44" max="84" width="7.75" style="4" customWidth="1"/>
    <col min="85" max="85" width="7.5" style="4" customWidth="1"/>
    <col min="86" max="100" width="7.75" style="4" customWidth="1"/>
    <col min="101" max="101" width="7.375" style="4" customWidth="1"/>
    <col min="102" max="102" width="8.25" style="4" customWidth="1"/>
    <col min="103" max="105" width="7.75" style="4" customWidth="1"/>
    <col min="106" max="106" width="6.25" style="4" customWidth="1"/>
    <col min="107" max="107" width="7.75" style="4" customWidth="1"/>
    <col min="108" max="108" width="7" style="4" customWidth="1"/>
    <col min="109" max="109" width="8" style="4" customWidth="1"/>
    <col min="110" max="246" width="6.875" style="4" customWidth="1"/>
    <col min="247" max="16384" width="6.875" style="4"/>
  </cols>
  <sheetData>
    <row r="1" s="1" customFormat="1" ht="20.25" customHeight="1" spans="1:108">
      <c r="A1" s="96"/>
      <c r="E1" s="97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7"/>
      <c r="AC1" s="97"/>
      <c r="AD1" s="97"/>
      <c r="AE1" s="97"/>
      <c r="AF1" s="97"/>
      <c r="AQ1" s="98"/>
      <c r="DD1" s="7" t="s">
        <v>137</v>
      </c>
    </row>
    <row r="2" s="2" customFormat="1" ht="30" customHeight="1" spans="1:108">
      <c r="A2" s="8" t="s">
        <v>138</v>
      </c>
      <c r="B2" s="8"/>
      <c r="C2" s="8"/>
      <c r="D2" s="8"/>
      <c r="E2" s="99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99"/>
      <c r="AC2" s="99"/>
      <c r="AD2" s="99"/>
      <c r="AE2" s="99"/>
      <c r="AF2" s="99"/>
      <c r="AG2" s="8"/>
      <c r="AH2" s="8"/>
      <c r="AI2" s="8"/>
      <c r="AJ2" s="8"/>
      <c r="AK2" s="8"/>
      <c r="AL2" s="8"/>
      <c r="AM2" s="8"/>
      <c r="AN2" s="8"/>
      <c r="AO2" s="8"/>
      <c r="AP2" s="8"/>
      <c r="AQ2" s="100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</row>
    <row r="3" s="1" customFormat="1" ht="20.25" customHeight="1" spans="1:109">
      <c r="A3" s="9" t="s">
        <v>2</v>
      </c>
      <c r="B3" s="9"/>
      <c r="C3" s="9"/>
      <c r="D3" s="9"/>
      <c r="E3" s="101"/>
      <c r="F3" s="102"/>
      <c r="G3" s="102"/>
      <c r="H3" s="102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20"/>
      <c r="AC3" s="120"/>
      <c r="AD3" s="120"/>
      <c r="AE3" s="120"/>
      <c r="AF3" s="120"/>
      <c r="AG3" s="6"/>
      <c r="AH3" s="6"/>
      <c r="AI3" s="6"/>
      <c r="AJ3" s="6"/>
      <c r="AK3" s="6"/>
      <c r="AL3" s="6"/>
      <c r="AM3" s="6"/>
      <c r="AN3" s="6"/>
      <c r="AO3" s="6"/>
      <c r="AP3" s="6"/>
      <c r="AQ3" s="126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11" t="s">
        <v>3</v>
      </c>
      <c r="DE3" s="41"/>
    </row>
    <row r="4" ht="20.1" customHeight="1" spans="1:109">
      <c r="A4" s="103" t="s">
        <v>50</v>
      </c>
      <c r="B4" s="104"/>
      <c r="C4" s="104"/>
      <c r="D4" s="105"/>
      <c r="E4" s="106" t="s">
        <v>51</v>
      </c>
      <c r="F4" s="107" t="s">
        <v>139</v>
      </c>
      <c r="G4" s="107"/>
      <c r="H4" s="107"/>
      <c r="I4" s="107"/>
      <c r="J4" s="107"/>
      <c r="K4" s="107"/>
      <c r="L4" s="107"/>
      <c r="M4" s="107"/>
      <c r="N4" s="107"/>
      <c r="O4" s="107" t="s">
        <v>140</v>
      </c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21"/>
      <c r="AC4" s="121"/>
      <c r="AD4" s="121"/>
      <c r="AE4" s="121"/>
      <c r="AF4" s="121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7" t="s">
        <v>141</v>
      </c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30" t="s">
        <v>142</v>
      </c>
      <c r="BI4" s="130"/>
      <c r="BJ4" s="130"/>
      <c r="BK4" s="130"/>
      <c r="BL4" s="130"/>
      <c r="BM4" s="130" t="s">
        <v>143</v>
      </c>
      <c r="BN4" s="130"/>
      <c r="BO4" s="130"/>
      <c r="BP4" s="130" t="s">
        <v>144</v>
      </c>
      <c r="BQ4" s="130"/>
      <c r="BR4" s="130"/>
      <c r="BS4" s="130" t="s">
        <v>131</v>
      </c>
      <c r="BT4" s="130"/>
      <c r="BU4" s="130"/>
      <c r="BV4" s="130" t="s">
        <v>145</v>
      </c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 t="s">
        <v>146</v>
      </c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 t="s">
        <v>130</v>
      </c>
      <c r="CX4" s="130"/>
      <c r="CY4" s="130"/>
      <c r="CZ4" s="130"/>
      <c r="DA4" s="130"/>
      <c r="DB4" s="130"/>
      <c r="DC4" s="130"/>
      <c r="DD4" s="130"/>
      <c r="DE4" s="36"/>
    </row>
    <row r="5" ht="20.1" customHeight="1" spans="1:109">
      <c r="A5" s="16" t="s">
        <v>61</v>
      </c>
      <c r="B5" s="16"/>
      <c r="C5" s="108"/>
      <c r="D5" s="20" t="s">
        <v>63</v>
      </c>
      <c r="E5" s="91"/>
      <c r="F5" s="109" t="s">
        <v>66</v>
      </c>
      <c r="G5" s="109" t="s">
        <v>147</v>
      </c>
      <c r="H5" s="109" t="s">
        <v>148</v>
      </c>
      <c r="I5" s="109" t="s">
        <v>149</v>
      </c>
      <c r="J5" s="117" t="s">
        <v>150</v>
      </c>
      <c r="K5" s="117" t="s">
        <v>151</v>
      </c>
      <c r="L5" s="118" t="s">
        <v>152</v>
      </c>
      <c r="M5" s="117" t="s">
        <v>153</v>
      </c>
      <c r="N5" s="117" t="s">
        <v>154</v>
      </c>
      <c r="O5" s="109" t="s">
        <v>66</v>
      </c>
      <c r="P5" s="109" t="s">
        <v>155</v>
      </c>
      <c r="Q5" s="109" t="s">
        <v>156</v>
      </c>
      <c r="R5" s="109" t="s">
        <v>157</v>
      </c>
      <c r="S5" s="117" t="s">
        <v>158</v>
      </c>
      <c r="T5" s="117" t="s">
        <v>159</v>
      </c>
      <c r="U5" s="117" t="s">
        <v>160</v>
      </c>
      <c r="V5" s="117" t="s">
        <v>161</v>
      </c>
      <c r="W5" s="117" t="s">
        <v>162</v>
      </c>
      <c r="X5" s="117" t="s">
        <v>163</v>
      </c>
      <c r="Y5" s="117" t="s">
        <v>164</v>
      </c>
      <c r="Z5" s="117" t="s">
        <v>165</v>
      </c>
      <c r="AA5" s="117" t="s">
        <v>166</v>
      </c>
      <c r="AB5" s="110" t="s">
        <v>167</v>
      </c>
      <c r="AC5" s="110" t="s">
        <v>168</v>
      </c>
      <c r="AD5" s="110" t="s">
        <v>169</v>
      </c>
      <c r="AE5" s="110" t="s">
        <v>170</v>
      </c>
      <c r="AF5" s="110" t="s">
        <v>171</v>
      </c>
      <c r="AG5" s="27" t="s">
        <v>172</v>
      </c>
      <c r="AH5" s="27" t="s">
        <v>173</v>
      </c>
      <c r="AI5" s="27" t="s">
        <v>174</v>
      </c>
      <c r="AJ5" s="27" t="s">
        <v>175</v>
      </c>
      <c r="AK5" s="27" t="s">
        <v>176</v>
      </c>
      <c r="AL5" s="27" t="s">
        <v>177</v>
      </c>
      <c r="AM5" s="27" t="s">
        <v>178</v>
      </c>
      <c r="AN5" s="27" t="s">
        <v>179</v>
      </c>
      <c r="AO5" s="27" t="s">
        <v>180</v>
      </c>
      <c r="AP5" s="124" t="s">
        <v>181</v>
      </c>
      <c r="AQ5" s="111" t="s">
        <v>66</v>
      </c>
      <c r="AR5" s="21" t="s">
        <v>182</v>
      </c>
      <c r="AS5" s="21" t="s">
        <v>183</v>
      </c>
      <c r="AT5" s="21" t="s">
        <v>184</v>
      </c>
      <c r="AU5" s="27" t="s">
        <v>185</v>
      </c>
      <c r="AV5" s="27" t="s">
        <v>186</v>
      </c>
      <c r="AW5" s="27" t="s">
        <v>187</v>
      </c>
      <c r="AX5" s="27" t="s">
        <v>188</v>
      </c>
      <c r="AY5" s="27" t="s">
        <v>189</v>
      </c>
      <c r="AZ5" s="27" t="s">
        <v>190</v>
      </c>
      <c r="BA5" s="27" t="s">
        <v>191</v>
      </c>
      <c r="BB5" s="27" t="s">
        <v>192</v>
      </c>
      <c r="BC5" s="27" t="s">
        <v>193</v>
      </c>
      <c r="BD5" s="27" t="s">
        <v>194</v>
      </c>
      <c r="BE5" s="27" t="s">
        <v>195</v>
      </c>
      <c r="BF5" s="27" t="s">
        <v>196</v>
      </c>
      <c r="BG5" s="131" t="s">
        <v>197</v>
      </c>
      <c r="BH5" s="21" t="s">
        <v>66</v>
      </c>
      <c r="BI5" s="21" t="s">
        <v>198</v>
      </c>
      <c r="BJ5" s="21" t="s">
        <v>199</v>
      </c>
      <c r="BK5" s="27" t="s">
        <v>200</v>
      </c>
      <c r="BL5" s="131" t="s">
        <v>201</v>
      </c>
      <c r="BM5" s="21" t="s">
        <v>66</v>
      </c>
      <c r="BN5" s="21" t="s">
        <v>202</v>
      </c>
      <c r="BO5" s="21" t="s">
        <v>203</v>
      </c>
      <c r="BP5" s="21" t="s">
        <v>66</v>
      </c>
      <c r="BQ5" s="21" t="s">
        <v>204</v>
      </c>
      <c r="BR5" s="21" t="s">
        <v>205</v>
      </c>
      <c r="BS5" s="21" t="s">
        <v>66</v>
      </c>
      <c r="BT5" s="21" t="s">
        <v>206</v>
      </c>
      <c r="BU5" s="21" t="s">
        <v>207</v>
      </c>
      <c r="BV5" s="21" t="s">
        <v>66</v>
      </c>
      <c r="BW5" s="21" t="s">
        <v>208</v>
      </c>
      <c r="BX5" s="21" t="s">
        <v>209</v>
      </c>
      <c r="BY5" s="21" t="s">
        <v>210</v>
      </c>
      <c r="BZ5" s="27" t="s">
        <v>211</v>
      </c>
      <c r="CA5" s="27" t="s">
        <v>212</v>
      </c>
      <c r="CB5" s="131" t="s">
        <v>213</v>
      </c>
      <c r="CC5" s="27" t="s">
        <v>214</v>
      </c>
      <c r="CD5" s="27" t="s">
        <v>215</v>
      </c>
      <c r="CE5" s="27" t="s">
        <v>216</v>
      </c>
      <c r="CF5" s="27" t="s">
        <v>217</v>
      </c>
      <c r="CG5" s="21" t="s">
        <v>66</v>
      </c>
      <c r="CH5" s="21" t="s">
        <v>208</v>
      </c>
      <c r="CI5" s="21" t="s">
        <v>209</v>
      </c>
      <c r="CJ5" s="21" t="s">
        <v>210</v>
      </c>
      <c r="CK5" s="27" t="s">
        <v>211</v>
      </c>
      <c r="CL5" s="27" t="s">
        <v>212</v>
      </c>
      <c r="CM5" s="131" t="s">
        <v>213</v>
      </c>
      <c r="CN5" s="27" t="s">
        <v>214</v>
      </c>
      <c r="CO5" s="27" t="s">
        <v>218</v>
      </c>
      <c r="CP5" s="27" t="s">
        <v>219</v>
      </c>
      <c r="CQ5" s="27" t="s">
        <v>220</v>
      </c>
      <c r="CR5" s="27" t="s">
        <v>221</v>
      </c>
      <c r="CS5" s="27" t="s">
        <v>215</v>
      </c>
      <c r="CT5" s="27" t="s">
        <v>216</v>
      </c>
      <c r="CU5" s="27" t="s">
        <v>222</v>
      </c>
      <c r="CV5" s="27" t="s">
        <v>146</v>
      </c>
      <c r="CW5" s="21" t="s">
        <v>66</v>
      </c>
      <c r="CX5" s="21" t="s">
        <v>129</v>
      </c>
      <c r="CY5" s="21" t="s">
        <v>223</v>
      </c>
      <c r="CZ5" s="27" t="s">
        <v>224</v>
      </c>
      <c r="DA5" s="27" t="s">
        <v>225</v>
      </c>
      <c r="DB5" s="27" t="s">
        <v>226</v>
      </c>
      <c r="DC5" s="27" t="s">
        <v>227</v>
      </c>
      <c r="DD5" s="21" t="s">
        <v>130</v>
      </c>
      <c r="DE5" s="36"/>
    </row>
    <row r="6" ht="30.75" customHeight="1" spans="1:109">
      <c r="A6" s="23" t="s">
        <v>71</v>
      </c>
      <c r="B6" s="22" t="s">
        <v>72</v>
      </c>
      <c r="C6" s="24" t="s">
        <v>73</v>
      </c>
      <c r="D6" s="26"/>
      <c r="E6" s="110"/>
      <c r="F6" s="111"/>
      <c r="G6" s="111"/>
      <c r="H6" s="111"/>
      <c r="I6" s="111"/>
      <c r="J6" s="109"/>
      <c r="K6" s="109"/>
      <c r="L6" s="119"/>
      <c r="M6" s="109"/>
      <c r="N6" s="109"/>
      <c r="O6" s="111"/>
      <c r="P6" s="111"/>
      <c r="Q6" s="111"/>
      <c r="R6" s="111"/>
      <c r="S6" s="109"/>
      <c r="T6" s="109"/>
      <c r="U6" s="109"/>
      <c r="V6" s="109"/>
      <c r="W6" s="109"/>
      <c r="X6" s="109"/>
      <c r="Y6" s="109"/>
      <c r="Z6" s="109"/>
      <c r="AA6" s="109"/>
      <c r="AB6" s="122"/>
      <c r="AC6" s="122"/>
      <c r="AD6" s="122"/>
      <c r="AE6" s="122"/>
      <c r="AF6" s="122"/>
      <c r="AG6" s="124"/>
      <c r="AH6" s="124"/>
      <c r="AI6" s="124"/>
      <c r="AJ6" s="124"/>
      <c r="AK6" s="124"/>
      <c r="AL6" s="124"/>
      <c r="AM6" s="124"/>
      <c r="AN6" s="124"/>
      <c r="AO6" s="124"/>
      <c r="AP6" s="21"/>
      <c r="AQ6" s="111"/>
      <c r="AR6" s="21"/>
      <c r="AS6" s="21"/>
      <c r="AT6" s="21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132"/>
      <c r="BH6" s="21"/>
      <c r="BI6" s="21"/>
      <c r="BJ6" s="21"/>
      <c r="BK6" s="124"/>
      <c r="BL6" s="132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124"/>
      <c r="CA6" s="124"/>
      <c r="CB6" s="132"/>
      <c r="CC6" s="124"/>
      <c r="CD6" s="124"/>
      <c r="CE6" s="124"/>
      <c r="CF6" s="124"/>
      <c r="CG6" s="21"/>
      <c r="CH6" s="21"/>
      <c r="CI6" s="21"/>
      <c r="CJ6" s="21"/>
      <c r="CK6" s="124"/>
      <c r="CL6" s="124"/>
      <c r="CM6" s="132"/>
      <c r="CN6" s="124"/>
      <c r="CO6" s="124"/>
      <c r="CP6" s="124"/>
      <c r="CQ6" s="124"/>
      <c r="CR6" s="124"/>
      <c r="CS6" s="124"/>
      <c r="CT6" s="124"/>
      <c r="CU6" s="124"/>
      <c r="CV6" s="124"/>
      <c r="CW6" s="21"/>
      <c r="CX6" s="21"/>
      <c r="CY6" s="21"/>
      <c r="CZ6" s="124"/>
      <c r="DA6" s="124"/>
      <c r="DB6" s="124"/>
      <c r="DC6" s="124"/>
      <c r="DD6" s="21"/>
      <c r="DE6" s="36"/>
    </row>
    <row r="7" s="68" customFormat="1" ht="20.1" customHeight="1" spans="1:108">
      <c r="A7" s="59"/>
      <c r="B7" s="59"/>
      <c r="C7" s="59"/>
      <c r="D7" s="59" t="s">
        <v>51</v>
      </c>
      <c r="E7" s="112">
        <f>F7+O7+AQ7</f>
        <v>55.318</v>
      </c>
      <c r="F7" s="113">
        <f t="shared" ref="F7:F12" si="0">G7+H7+I7+J7+L7</f>
        <v>43.9</v>
      </c>
      <c r="G7" s="114">
        <v>15.3</v>
      </c>
      <c r="H7" s="114">
        <v>18.6</v>
      </c>
      <c r="I7" s="114">
        <v>1.3</v>
      </c>
      <c r="J7" s="113">
        <v>2.4</v>
      </c>
      <c r="K7" s="113"/>
      <c r="L7" s="114">
        <v>6.3</v>
      </c>
      <c r="M7" s="113"/>
      <c r="N7" s="113"/>
      <c r="O7" s="113">
        <f t="shared" ref="O7:O12" si="1">P7+T7+U7+V7+W7+Y7</f>
        <v>5</v>
      </c>
      <c r="P7" s="113">
        <v>1.8</v>
      </c>
      <c r="Q7" s="113"/>
      <c r="R7" s="113"/>
      <c r="S7" s="113"/>
      <c r="T7" s="113">
        <v>0.5</v>
      </c>
      <c r="U7" s="113">
        <v>0.8</v>
      </c>
      <c r="V7" s="113">
        <v>0.6</v>
      </c>
      <c r="W7" s="113">
        <v>0.3</v>
      </c>
      <c r="X7" s="113"/>
      <c r="Y7" s="113">
        <v>1</v>
      </c>
      <c r="Z7" s="113"/>
      <c r="AA7" s="113"/>
      <c r="AB7" s="112"/>
      <c r="AC7" s="112"/>
      <c r="AD7" s="112"/>
      <c r="AE7" s="112"/>
      <c r="AF7" s="112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13">
        <f t="shared" ref="AQ7:AQ12" si="2">BB7+AZ7+BG7</f>
        <v>6.418</v>
      </c>
      <c r="AR7" s="125"/>
      <c r="AS7" s="125"/>
      <c r="AT7" s="125"/>
      <c r="AU7" s="125"/>
      <c r="AV7" s="125"/>
      <c r="AW7" s="125"/>
      <c r="AX7" s="125"/>
      <c r="AY7" s="125"/>
      <c r="AZ7" s="129">
        <v>0.018</v>
      </c>
      <c r="BA7" s="125"/>
      <c r="BB7" s="129">
        <v>2.4</v>
      </c>
      <c r="BC7" s="125"/>
      <c r="BD7" s="125"/>
      <c r="BE7" s="125"/>
      <c r="BF7" s="125"/>
      <c r="BG7" s="125">
        <v>4</v>
      </c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/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/>
      <c r="CE7" s="125"/>
      <c r="CF7" s="125"/>
      <c r="CG7" s="125"/>
      <c r="CH7" s="125"/>
      <c r="CI7" s="125"/>
      <c r="CJ7" s="125"/>
      <c r="CK7" s="125"/>
      <c r="CL7" s="125"/>
      <c r="CM7" s="125"/>
      <c r="CN7" s="125"/>
      <c r="CO7" s="125"/>
      <c r="CP7" s="125"/>
      <c r="CQ7" s="125"/>
      <c r="CR7" s="125"/>
      <c r="CS7" s="125"/>
      <c r="CT7" s="125"/>
      <c r="CU7" s="125"/>
      <c r="CV7" s="125"/>
      <c r="CW7" s="125"/>
      <c r="CX7" s="125"/>
      <c r="CY7" s="125"/>
      <c r="CZ7" s="125"/>
      <c r="DA7" s="125"/>
      <c r="DB7" s="125"/>
      <c r="DC7" s="125"/>
      <c r="DD7" s="125"/>
    </row>
    <row r="8" s="68" customFormat="1" ht="20.1" customHeight="1" spans="1:108">
      <c r="A8" s="59"/>
      <c r="B8" s="59"/>
      <c r="C8" s="59"/>
      <c r="D8" s="59" t="s">
        <v>228</v>
      </c>
      <c r="E8" s="112">
        <f t="shared" ref="E8:E24" si="3">F8+O8+AQ8</f>
        <v>55.318</v>
      </c>
      <c r="F8" s="113">
        <f t="shared" si="0"/>
        <v>43.9</v>
      </c>
      <c r="G8" s="114">
        <v>15.3</v>
      </c>
      <c r="H8" s="114">
        <v>18.6</v>
      </c>
      <c r="I8" s="114">
        <v>1.3</v>
      </c>
      <c r="J8" s="113">
        <v>2.4</v>
      </c>
      <c r="K8" s="113"/>
      <c r="L8" s="114">
        <v>6.3</v>
      </c>
      <c r="M8" s="113"/>
      <c r="N8" s="113"/>
      <c r="O8" s="113">
        <f t="shared" si="1"/>
        <v>5</v>
      </c>
      <c r="P8" s="113">
        <v>1.8</v>
      </c>
      <c r="Q8" s="113"/>
      <c r="R8" s="113"/>
      <c r="S8" s="113"/>
      <c r="T8" s="113">
        <v>0.5</v>
      </c>
      <c r="U8" s="113">
        <v>0.8</v>
      </c>
      <c r="V8" s="113">
        <v>0.6</v>
      </c>
      <c r="W8" s="113">
        <v>0.3</v>
      </c>
      <c r="X8" s="113"/>
      <c r="Y8" s="113">
        <v>1</v>
      </c>
      <c r="Z8" s="113"/>
      <c r="AA8" s="113"/>
      <c r="AB8" s="112"/>
      <c r="AC8" s="112"/>
      <c r="AD8" s="112"/>
      <c r="AE8" s="112"/>
      <c r="AF8" s="112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13">
        <f t="shared" si="2"/>
        <v>6.418</v>
      </c>
      <c r="AR8" s="125"/>
      <c r="AS8" s="125"/>
      <c r="AT8" s="125"/>
      <c r="AU8" s="125"/>
      <c r="AV8" s="125"/>
      <c r="AW8" s="125"/>
      <c r="AX8" s="125"/>
      <c r="AY8" s="125"/>
      <c r="AZ8" s="129">
        <v>0.018</v>
      </c>
      <c r="BA8" s="125"/>
      <c r="BB8" s="129">
        <v>2.4</v>
      </c>
      <c r="BC8" s="125"/>
      <c r="BD8" s="125"/>
      <c r="BE8" s="125"/>
      <c r="BF8" s="125"/>
      <c r="BG8" s="125">
        <v>4</v>
      </c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5"/>
      <c r="BT8" s="125"/>
      <c r="BU8" s="125"/>
      <c r="BV8" s="125"/>
      <c r="BW8" s="125"/>
      <c r="BX8" s="125"/>
      <c r="BY8" s="125"/>
      <c r="BZ8" s="125"/>
      <c r="CA8" s="125"/>
      <c r="CB8" s="125"/>
      <c r="CC8" s="125"/>
      <c r="CD8" s="125"/>
      <c r="CE8" s="125"/>
      <c r="CF8" s="125"/>
      <c r="CG8" s="125"/>
      <c r="CH8" s="125"/>
      <c r="CI8" s="125"/>
      <c r="CJ8" s="125"/>
      <c r="CK8" s="125"/>
      <c r="CL8" s="125"/>
      <c r="CM8" s="125"/>
      <c r="CN8" s="125"/>
      <c r="CO8" s="125"/>
      <c r="CP8" s="125"/>
      <c r="CQ8" s="125"/>
      <c r="CR8" s="125"/>
      <c r="CS8" s="125"/>
      <c r="CT8" s="125"/>
      <c r="CU8" s="125"/>
      <c r="CV8" s="125"/>
      <c r="CW8" s="125"/>
      <c r="CX8" s="125"/>
      <c r="CY8" s="125"/>
      <c r="CZ8" s="125"/>
      <c r="DA8" s="125"/>
      <c r="DB8" s="125"/>
      <c r="DC8" s="125"/>
      <c r="DD8" s="125"/>
    </row>
    <row r="9" s="68" customFormat="1" ht="20.1" customHeight="1" spans="1:108">
      <c r="A9" s="59" t="s">
        <v>229</v>
      </c>
      <c r="B9" s="59"/>
      <c r="C9" s="59"/>
      <c r="D9" s="59" t="s">
        <v>230</v>
      </c>
      <c r="E9" s="112">
        <f t="shared" si="3"/>
        <v>44.218</v>
      </c>
      <c r="F9" s="113">
        <f t="shared" si="0"/>
        <v>35.2</v>
      </c>
      <c r="G9" s="114">
        <v>15.3</v>
      </c>
      <c r="H9" s="114">
        <v>18.6</v>
      </c>
      <c r="I9" s="114">
        <v>1.3</v>
      </c>
      <c r="J9" s="113"/>
      <c r="K9" s="113"/>
      <c r="L9" s="113"/>
      <c r="M9" s="113"/>
      <c r="N9" s="113"/>
      <c r="O9" s="113">
        <f t="shared" si="1"/>
        <v>5</v>
      </c>
      <c r="P9" s="113">
        <v>1.8</v>
      </c>
      <c r="Q9" s="113"/>
      <c r="R9" s="113"/>
      <c r="S9" s="113"/>
      <c r="T9" s="113">
        <v>0.5</v>
      </c>
      <c r="U9" s="113">
        <v>0.8</v>
      </c>
      <c r="V9" s="113">
        <v>0.6</v>
      </c>
      <c r="W9" s="113">
        <v>0.3</v>
      </c>
      <c r="X9" s="113"/>
      <c r="Y9" s="113">
        <v>1</v>
      </c>
      <c r="Z9" s="113"/>
      <c r="AA9" s="113"/>
      <c r="AB9" s="112"/>
      <c r="AC9" s="112"/>
      <c r="AD9" s="112"/>
      <c r="AE9" s="112"/>
      <c r="AF9" s="112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13">
        <f t="shared" si="2"/>
        <v>4.018</v>
      </c>
      <c r="AR9" s="125"/>
      <c r="AS9" s="125"/>
      <c r="AT9" s="125"/>
      <c r="AU9" s="125"/>
      <c r="AV9" s="125"/>
      <c r="AW9" s="125"/>
      <c r="AX9" s="125"/>
      <c r="AY9" s="125"/>
      <c r="AZ9" s="129">
        <v>0.018</v>
      </c>
      <c r="BA9" s="125"/>
      <c r="BB9" s="125"/>
      <c r="BC9" s="125"/>
      <c r="BD9" s="125"/>
      <c r="BE9" s="125"/>
      <c r="BF9" s="125"/>
      <c r="BG9" s="125">
        <v>4</v>
      </c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  <c r="BV9" s="125"/>
      <c r="BW9" s="125"/>
      <c r="BX9" s="125"/>
      <c r="BY9" s="125"/>
      <c r="BZ9" s="125"/>
      <c r="CA9" s="125"/>
      <c r="CB9" s="125"/>
      <c r="CC9" s="125"/>
      <c r="CD9" s="125"/>
      <c r="CE9" s="125"/>
      <c r="CF9" s="125"/>
      <c r="CG9" s="125"/>
      <c r="CH9" s="125"/>
      <c r="CI9" s="125"/>
      <c r="CJ9" s="125"/>
      <c r="CK9" s="125"/>
      <c r="CL9" s="125"/>
      <c r="CM9" s="125"/>
      <c r="CN9" s="125"/>
      <c r="CO9" s="125"/>
      <c r="CP9" s="125"/>
      <c r="CQ9" s="125"/>
      <c r="CR9" s="125"/>
      <c r="CS9" s="125"/>
      <c r="CT9" s="125"/>
      <c r="CU9" s="125"/>
      <c r="CV9" s="125"/>
      <c r="CW9" s="125"/>
      <c r="CX9" s="125"/>
      <c r="CY9" s="125"/>
      <c r="CZ9" s="125"/>
      <c r="DA9" s="125"/>
      <c r="DB9" s="125"/>
      <c r="DC9" s="125"/>
      <c r="DD9" s="125"/>
    </row>
    <row r="10" ht="20.1" customHeight="1" spans="1:108">
      <c r="A10" s="59"/>
      <c r="B10" s="59" t="s">
        <v>231</v>
      </c>
      <c r="C10" s="59"/>
      <c r="D10" s="59" t="s">
        <v>232</v>
      </c>
      <c r="E10" s="112">
        <f t="shared" si="3"/>
        <v>44.218</v>
      </c>
      <c r="F10" s="113">
        <f t="shared" si="0"/>
        <v>35.2</v>
      </c>
      <c r="G10" s="114">
        <v>15.3</v>
      </c>
      <c r="H10" s="114">
        <v>18.6</v>
      </c>
      <c r="I10" s="114">
        <v>1.3</v>
      </c>
      <c r="J10" s="113"/>
      <c r="K10" s="113"/>
      <c r="L10" s="113"/>
      <c r="M10" s="113"/>
      <c r="N10" s="113"/>
      <c r="O10" s="113">
        <f t="shared" si="1"/>
        <v>5</v>
      </c>
      <c r="P10" s="113">
        <v>1.8</v>
      </c>
      <c r="Q10" s="113"/>
      <c r="R10" s="113"/>
      <c r="S10" s="113"/>
      <c r="T10" s="113">
        <v>0.5</v>
      </c>
      <c r="U10" s="113">
        <v>0.8</v>
      </c>
      <c r="V10" s="113">
        <v>0.6</v>
      </c>
      <c r="W10" s="113">
        <v>0.3</v>
      </c>
      <c r="X10" s="113"/>
      <c r="Y10" s="113">
        <v>1</v>
      </c>
      <c r="Z10" s="113"/>
      <c r="AA10" s="113"/>
      <c r="AB10" s="112"/>
      <c r="AC10" s="112"/>
      <c r="AD10" s="112"/>
      <c r="AE10" s="112"/>
      <c r="AF10" s="112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13">
        <f t="shared" si="2"/>
        <v>4.018</v>
      </c>
      <c r="AR10" s="125"/>
      <c r="AS10" s="125"/>
      <c r="AT10" s="125"/>
      <c r="AU10" s="125"/>
      <c r="AV10" s="125"/>
      <c r="AW10" s="125"/>
      <c r="AX10" s="125"/>
      <c r="AY10" s="125"/>
      <c r="AZ10" s="129">
        <v>0.018</v>
      </c>
      <c r="BA10" s="125"/>
      <c r="BB10" s="125"/>
      <c r="BC10" s="125"/>
      <c r="BD10" s="125"/>
      <c r="BE10" s="125"/>
      <c r="BF10" s="125"/>
      <c r="BG10" s="125">
        <v>4</v>
      </c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125"/>
      <c r="BS10" s="125"/>
      <c r="BT10" s="125"/>
      <c r="BU10" s="125"/>
      <c r="BV10" s="125"/>
      <c r="BW10" s="125"/>
      <c r="BX10" s="125"/>
      <c r="BY10" s="125"/>
      <c r="BZ10" s="125"/>
      <c r="CA10" s="125"/>
      <c r="CB10" s="125"/>
      <c r="CC10" s="125"/>
      <c r="CD10" s="125"/>
      <c r="CE10" s="125"/>
      <c r="CF10" s="125"/>
      <c r="CG10" s="125"/>
      <c r="CH10" s="125"/>
      <c r="CI10" s="125"/>
      <c r="CJ10" s="125"/>
      <c r="CK10" s="125"/>
      <c r="CL10" s="125"/>
      <c r="CM10" s="125"/>
      <c r="CN10" s="125"/>
      <c r="CO10" s="125"/>
      <c r="CP10" s="125"/>
      <c r="CQ10" s="125"/>
      <c r="CR10" s="125"/>
      <c r="CS10" s="125"/>
      <c r="CT10" s="125"/>
      <c r="CU10" s="125"/>
      <c r="CV10" s="125"/>
      <c r="CW10" s="125"/>
      <c r="CX10" s="125"/>
      <c r="CY10" s="125"/>
      <c r="CZ10" s="125"/>
      <c r="DA10" s="125"/>
      <c r="DB10" s="125"/>
      <c r="DC10" s="125"/>
      <c r="DD10" s="125"/>
    </row>
    <row r="11" ht="20.1" customHeight="1" spans="1:108">
      <c r="A11" s="59"/>
      <c r="B11" s="59"/>
      <c r="C11" s="59" t="s">
        <v>233</v>
      </c>
      <c r="D11" s="59" t="s">
        <v>234</v>
      </c>
      <c r="E11" s="112">
        <f t="shared" si="3"/>
        <v>44.218</v>
      </c>
      <c r="F11" s="113">
        <f t="shared" si="0"/>
        <v>35.2</v>
      </c>
      <c r="G11" s="114">
        <v>15.3</v>
      </c>
      <c r="H11" s="114">
        <v>18.6</v>
      </c>
      <c r="I11" s="114">
        <v>1.3</v>
      </c>
      <c r="J11" s="113"/>
      <c r="K11" s="113"/>
      <c r="L11" s="113"/>
      <c r="M11" s="113"/>
      <c r="N11" s="113"/>
      <c r="O11" s="113">
        <f t="shared" si="1"/>
        <v>5</v>
      </c>
      <c r="P11" s="113">
        <v>1.8</v>
      </c>
      <c r="Q11" s="113"/>
      <c r="R11" s="113"/>
      <c r="S11" s="113"/>
      <c r="T11" s="113">
        <v>0.5</v>
      </c>
      <c r="U11" s="113">
        <v>0.8</v>
      </c>
      <c r="V11" s="113">
        <v>0.6</v>
      </c>
      <c r="W11" s="113">
        <v>0.3</v>
      </c>
      <c r="X11" s="113"/>
      <c r="Y11" s="113">
        <v>1</v>
      </c>
      <c r="Z11" s="113"/>
      <c r="AA11" s="113"/>
      <c r="AB11" s="112"/>
      <c r="AC11" s="112"/>
      <c r="AD11" s="112"/>
      <c r="AE11" s="112"/>
      <c r="AF11" s="112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13">
        <f t="shared" si="2"/>
        <v>4.018</v>
      </c>
      <c r="AR11" s="125"/>
      <c r="AS11" s="125"/>
      <c r="AT11" s="125"/>
      <c r="AU11" s="125"/>
      <c r="AV11" s="125"/>
      <c r="AW11" s="125"/>
      <c r="AX11" s="125"/>
      <c r="AY11" s="125"/>
      <c r="AZ11" s="129">
        <v>0.018</v>
      </c>
      <c r="BA11" s="125"/>
      <c r="BB11" s="125"/>
      <c r="BC11" s="125"/>
      <c r="BD11" s="125"/>
      <c r="BE11" s="125"/>
      <c r="BF11" s="125"/>
      <c r="BG11" s="125">
        <v>4</v>
      </c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  <c r="BV11" s="125"/>
      <c r="BW11" s="125"/>
      <c r="BX11" s="125"/>
      <c r="BY11" s="125"/>
      <c r="BZ11" s="125"/>
      <c r="CA11" s="125"/>
      <c r="CB11" s="125"/>
      <c r="CC11" s="125"/>
      <c r="CD11" s="125"/>
      <c r="CE11" s="125"/>
      <c r="CF11" s="125"/>
      <c r="CG11" s="125"/>
      <c r="CH11" s="125"/>
      <c r="CI11" s="125"/>
      <c r="CJ11" s="125"/>
      <c r="CK11" s="125"/>
      <c r="CL11" s="125"/>
      <c r="CM11" s="125"/>
      <c r="CN11" s="125"/>
      <c r="CO11" s="125"/>
      <c r="CP11" s="125"/>
      <c r="CQ11" s="125"/>
      <c r="CR11" s="125"/>
      <c r="CS11" s="125"/>
      <c r="CT11" s="125"/>
      <c r="CU11" s="125"/>
      <c r="CV11" s="125"/>
      <c r="CW11" s="125"/>
      <c r="CX11" s="125"/>
      <c r="CY11" s="125"/>
      <c r="CZ11" s="125"/>
      <c r="DA11" s="125"/>
      <c r="DB11" s="125"/>
      <c r="DC11" s="125"/>
      <c r="DD11" s="125"/>
    </row>
    <row r="12" ht="20.1" customHeight="1" spans="1:108">
      <c r="A12" s="59" t="s">
        <v>235</v>
      </c>
      <c r="B12" s="59" t="s">
        <v>236</v>
      </c>
      <c r="C12" s="59" t="s">
        <v>237</v>
      </c>
      <c r="D12" s="59" t="s">
        <v>238</v>
      </c>
      <c r="E12" s="112">
        <f t="shared" si="3"/>
        <v>44.218</v>
      </c>
      <c r="F12" s="113">
        <f t="shared" si="0"/>
        <v>35.2</v>
      </c>
      <c r="G12" s="114">
        <v>15.3</v>
      </c>
      <c r="H12" s="114">
        <v>18.6</v>
      </c>
      <c r="I12" s="114">
        <v>1.3</v>
      </c>
      <c r="J12" s="113"/>
      <c r="K12" s="113"/>
      <c r="L12" s="113"/>
      <c r="M12" s="113"/>
      <c r="N12" s="113"/>
      <c r="O12" s="113">
        <f t="shared" si="1"/>
        <v>5</v>
      </c>
      <c r="P12" s="113">
        <v>1.8</v>
      </c>
      <c r="Q12" s="113"/>
      <c r="R12" s="113"/>
      <c r="S12" s="113"/>
      <c r="T12" s="113">
        <v>0.5</v>
      </c>
      <c r="U12" s="113">
        <v>0.8</v>
      </c>
      <c r="V12" s="113">
        <v>0.6</v>
      </c>
      <c r="W12" s="113">
        <v>0.3</v>
      </c>
      <c r="X12" s="113"/>
      <c r="Y12" s="113">
        <v>1</v>
      </c>
      <c r="Z12" s="113"/>
      <c r="AA12" s="113"/>
      <c r="AB12" s="112"/>
      <c r="AC12" s="112"/>
      <c r="AD12" s="112"/>
      <c r="AE12" s="112"/>
      <c r="AF12" s="112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13">
        <f t="shared" si="2"/>
        <v>4.018</v>
      </c>
      <c r="AR12" s="125"/>
      <c r="AS12" s="125"/>
      <c r="AT12" s="125"/>
      <c r="AU12" s="125"/>
      <c r="AV12" s="125"/>
      <c r="AW12" s="125"/>
      <c r="AX12" s="125"/>
      <c r="AY12" s="125"/>
      <c r="AZ12" s="129">
        <v>0.018</v>
      </c>
      <c r="BA12" s="125"/>
      <c r="BB12" s="125"/>
      <c r="BC12" s="125"/>
      <c r="BD12" s="125"/>
      <c r="BE12" s="125"/>
      <c r="BF12" s="125"/>
      <c r="BG12" s="125">
        <v>4</v>
      </c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  <c r="BV12" s="125"/>
      <c r="BW12" s="125"/>
      <c r="BX12" s="125"/>
      <c r="BY12" s="125"/>
      <c r="BZ12" s="125"/>
      <c r="CA12" s="125"/>
      <c r="CB12" s="125"/>
      <c r="CC12" s="125"/>
      <c r="CD12" s="125"/>
      <c r="CE12" s="125"/>
      <c r="CF12" s="125"/>
      <c r="CG12" s="125"/>
      <c r="CH12" s="125"/>
      <c r="CI12" s="125"/>
      <c r="CJ12" s="125"/>
      <c r="CK12" s="125"/>
      <c r="CL12" s="125"/>
      <c r="CM12" s="125"/>
      <c r="CN12" s="125"/>
      <c r="CO12" s="125"/>
      <c r="CP12" s="125"/>
      <c r="CQ12" s="125"/>
      <c r="CR12" s="125"/>
      <c r="CS12" s="125"/>
      <c r="CT12" s="125"/>
      <c r="CU12" s="125"/>
      <c r="CV12" s="125"/>
      <c r="CW12" s="125"/>
      <c r="CX12" s="125"/>
      <c r="CY12" s="125"/>
      <c r="CZ12" s="125"/>
      <c r="DA12" s="125"/>
      <c r="DB12" s="125"/>
      <c r="DC12" s="125"/>
      <c r="DD12" s="125"/>
    </row>
    <row r="13" s="68" customFormat="1" ht="20.1" customHeight="1" spans="1:108">
      <c r="A13" s="59" t="s">
        <v>239</v>
      </c>
      <c r="B13" s="59"/>
      <c r="C13" s="59"/>
      <c r="D13" s="59" t="s">
        <v>240</v>
      </c>
      <c r="E13" s="112">
        <f t="shared" si="3"/>
        <v>6.3</v>
      </c>
      <c r="F13" s="113">
        <f t="shared" ref="F13:F24" si="4">G13+H13+I13+J13+L13</f>
        <v>6.3</v>
      </c>
      <c r="G13" s="113"/>
      <c r="H13" s="113"/>
      <c r="I13" s="113"/>
      <c r="J13" s="113"/>
      <c r="K13" s="113"/>
      <c r="L13" s="113">
        <v>6.3</v>
      </c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2"/>
      <c r="AC13" s="112"/>
      <c r="AD13" s="112"/>
      <c r="AE13" s="112"/>
      <c r="AF13" s="112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13">
        <f t="shared" ref="AQ13:AQ24" si="5">BB13+AZ13+BG13</f>
        <v>0</v>
      </c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  <c r="BV13" s="125"/>
      <c r="BW13" s="125"/>
      <c r="BX13" s="125"/>
      <c r="BY13" s="125"/>
      <c r="BZ13" s="125"/>
      <c r="CA13" s="125"/>
      <c r="CB13" s="125"/>
      <c r="CC13" s="125"/>
      <c r="CD13" s="125"/>
      <c r="CE13" s="125"/>
      <c r="CF13" s="125"/>
      <c r="CG13" s="125"/>
      <c r="CH13" s="125"/>
      <c r="CI13" s="125"/>
      <c r="CJ13" s="125"/>
      <c r="CK13" s="125"/>
      <c r="CL13" s="125"/>
      <c r="CM13" s="125"/>
      <c r="CN13" s="125"/>
      <c r="CO13" s="125"/>
      <c r="CP13" s="125"/>
      <c r="CQ13" s="125"/>
      <c r="CR13" s="125"/>
      <c r="CS13" s="125"/>
      <c r="CT13" s="125"/>
      <c r="CU13" s="125"/>
      <c r="CV13" s="125"/>
      <c r="CW13" s="125"/>
      <c r="CX13" s="125"/>
      <c r="CY13" s="125"/>
      <c r="CZ13" s="125"/>
      <c r="DA13" s="125"/>
      <c r="DB13" s="125"/>
      <c r="DC13" s="125"/>
      <c r="DD13" s="125"/>
    </row>
    <row r="14" s="68" customFormat="1" ht="20.1" customHeight="1" spans="1:108">
      <c r="A14" s="59"/>
      <c r="B14" s="59" t="s">
        <v>241</v>
      </c>
      <c r="C14" s="59"/>
      <c r="D14" s="59" t="s">
        <v>242</v>
      </c>
      <c r="E14" s="112">
        <f t="shared" si="3"/>
        <v>6.3</v>
      </c>
      <c r="F14" s="113">
        <f t="shared" si="4"/>
        <v>6.3</v>
      </c>
      <c r="G14" s="113"/>
      <c r="H14" s="113"/>
      <c r="I14" s="113"/>
      <c r="J14" s="113"/>
      <c r="K14" s="113"/>
      <c r="L14" s="113">
        <v>6.3</v>
      </c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2"/>
      <c r="AC14" s="112"/>
      <c r="AD14" s="112"/>
      <c r="AE14" s="112"/>
      <c r="AF14" s="112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13">
        <f t="shared" si="5"/>
        <v>0</v>
      </c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5"/>
      <c r="BT14" s="125"/>
      <c r="BU14" s="125"/>
      <c r="BV14" s="125"/>
      <c r="BW14" s="125"/>
      <c r="BX14" s="125"/>
      <c r="BY14" s="125"/>
      <c r="BZ14" s="125"/>
      <c r="CA14" s="125"/>
      <c r="CB14" s="125"/>
      <c r="CC14" s="125"/>
      <c r="CD14" s="125"/>
      <c r="CE14" s="125"/>
      <c r="CF14" s="125"/>
      <c r="CG14" s="125"/>
      <c r="CH14" s="125"/>
      <c r="CI14" s="125"/>
      <c r="CJ14" s="125"/>
      <c r="CK14" s="125"/>
      <c r="CL14" s="125"/>
      <c r="CM14" s="125"/>
      <c r="CN14" s="125"/>
      <c r="CO14" s="125"/>
      <c r="CP14" s="125"/>
      <c r="CQ14" s="125"/>
      <c r="CR14" s="125"/>
      <c r="CS14" s="125"/>
      <c r="CT14" s="125"/>
      <c r="CU14" s="125"/>
      <c r="CV14" s="125"/>
      <c r="CW14" s="125"/>
      <c r="CX14" s="125"/>
      <c r="CY14" s="125"/>
      <c r="CZ14" s="125"/>
      <c r="DA14" s="125"/>
      <c r="DB14" s="125"/>
      <c r="DC14" s="125"/>
      <c r="DD14" s="125"/>
    </row>
    <row r="15" s="68" customFormat="1" ht="20.1" customHeight="1" spans="1:108">
      <c r="A15" s="59"/>
      <c r="B15" s="59"/>
      <c r="C15" s="59" t="s">
        <v>241</v>
      </c>
      <c r="D15" s="59" t="s">
        <v>243</v>
      </c>
      <c r="E15" s="112">
        <f t="shared" si="3"/>
        <v>6.3</v>
      </c>
      <c r="F15" s="113">
        <f t="shared" si="4"/>
        <v>6.3</v>
      </c>
      <c r="G15" s="113"/>
      <c r="H15" s="113"/>
      <c r="I15" s="113"/>
      <c r="J15" s="113"/>
      <c r="K15" s="113"/>
      <c r="L15" s="113">
        <v>6.3</v>
      </c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2"/>
      <c r="AC15" s="112"/>
      <c r="AD15" s="112"/>
      <c r="AE15" s="112"/>
      <c r="AF15" s="112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13">
        <f t="shared" si="5"/>
        <v>0</v>
      </c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</row>
    <row r="16" ht="20.1" customHeight="1" spans="1:108">
      <c r="A16" s="59" t="s">
        <v>244</v>
      </c>
      <c r="B16" s="59" t="s">
        <v>245</v>
      </c>
      <c r="C16" s="59" t="s">
        <v>245</v>
      </c>
      <c r="D16" s="59" t="s">
        <v>238</v>
      </c>
      <c r="E16" s="112">
        <f t="shared" si="3"/>
        <v>6.3</v>
      </c>
      <c r="F16" s="113">
        <f t="shared" si="4"/>
        <v>6.3</v>
      </c>
      <c r="G16" s="113"/>
      <c r="H16" s="113"/>
      <c r="I16" s="113"/>
      <c r="J16" s="113"/>
      <c r="K16" s="113"/>
      <c r="L16" s="113">
        <v>6.3</v>
      </c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2"/>
      <c r="AC16" s="112"/>
      <c r="AD16" s="112"/>
      <c r="AE16" s="112"/>
      <c r="AF16" s="112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13">
        <f t="shared" si="5"/>
        <v>0</v>
      </c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  <c r="CC16" s="125"/>
      <c r="CD16" s="125"/>
      <c r="CE16" s="125"/>
      <c r="CF16" s="125"/>
      <c r="CG16" s="125"/>
      <c r="CH16" s="125"/>
      <c r="CI16" s="125"/>
      <c r="CJ16" s="125"/>
      <c r="CK16" s="125"/>
      <c r="CL16" s="125"/>
      <c r="CM16" s="125"/>
      <c r="CN16" s="125"/>
      <c r="CO16" s="125"/>
      <c r="CP16" s="125"/>
      <c r="CQ16" s="125"/>
      <c r="CR16" s="125"/>
      <c r="CS16" s="125"/>
      <c r="CT16" s="125"/>
      <c r="CU16" s="125"/>
      <c r="CV16" s="125"/>
      <c r="CW16" s="125"/>
      <c r="CX16" s="125"/>
      <c r="CY16" s="125"/>
      <c r="CZ16" s="125"/>
      <c r="DA16" s="125"/>
      <c r="DB16" s="125"/>
      <c r="DC16" s="125"/>
      <c r="DD16" s="125"/>
    </row>
    <row r="17" ht="20.1" customHeight="1" spans="1:108">
      <c r="A17" s="59" t="s">
        <v>246</v>
      </c>
      <c r="B17" s="59"/>
      <c r="C17" s="59"/>
      <c r="D17" s="59" t="s">
        <v>247</v>
      </c>
      <c r="E17" s="112">
        <f t="shared" si="3"/>
        <v>2.4</v>
      </c>
      <c r="F17" s="113">
        <f t="shared" si="4"/>
        <v>2.4</v>
      </c>
      <c r="G17" s="113"/>
      <c r="H17" s="113"/>
      <c r="I17" s="113"/>
      <c r="J17" s="113">
        <v>2.4</v>
      </c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2"/>
      <c r="AC17" s="112"/>
      <c r="AD17" s="112"/>
      <c r="AE17" s="112"/>
      <c r="AF17" s="112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13">
        <f t="shared" si="5"/>
        <v>0</v>
      </c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  <c r="CP17" s="125"/>
      <c r="CQ17" s="125"/>
      <c r="CR17" s="125"/>
      <c r="CS17" s="125"/>
      <c r="CT17" s="125"/>
      <c r="CU17" s="125"/>
      <c r="CV17" s="125"/>
      <c r="CW17" s="125"/>
      <c r="CX17" s="125"/>
      <c r="CY17" s="125"/>
      <c r="CZ17" s="125"/>
      <c r="DA17" s="125"/>
      <c r="DB17" s="125"/>
      <c r="DC17" s="125"/>
      <c r="DD17" s="125"/>
    </row>
    <row r="18" ht="20.1" customHeight="1" spans="1:108">
      <c r="A18" s="59"/>
      <c r="B18" s="59" t="s">
        <v>248</v>
      </c>
      <c r="C18" s="59"/>
      <c r="D18" s="59" t="s">
        <v>249</v>
      </c>
      <c r="E18" s="112">
        <f t="shared" si="3"/>
        <v>2.4</v>
      </c>
      <c r="F18" s="113">
        <f t="shared" si="4"/>
        <v>2.4</v>
      </c>
      <c r="G18" s="113"/>
      <c r="H18" s="113"/>
      <c r="I18" s="113"/>
      <c r="J18" s="113">
        <v>2.4</v>
      </c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2"/>
      <c r="AC18" s="112"/>
      <c r="AD18" s="112"/>
      <c r="AE18" s="112"/>
      <c r="AF18" s="112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13">
        <f t="shared" si="5"/>
        <v>0</v>
      </c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  <c r="CP18" s="125"/>
      <c r="CQ18" s="125"/>
      <c r="CR18" s="125"/>
      <c r="CS18" s="125"/>
      <c r="CT18" s="125"/>
      <c r="CU18" s="125"/>
      <c r="CV18" s="125"/>
      <c r="CW18" s="125"/>
      <c r="CX18" s="125"/>
      <c r="CY18" s="125"/>
      <c r="CZ18" s="125"/>
      <c r="DA18" s="125"/>
      <c r="DB18" s="125"/>
      <c r="DC18" s="125"/>
      <c r="DD18" s="125"/>
    </row>
    <row r="19" ht="20.1" customHeight="1" spans="1:108">
      <c r="A19" s="59"/>
      <c r="B19" s="59"/>
      <c r="C19" s="59" t="s">
        <v>250</v>
      </c>
      <c r="D19" s="59" t="s">
        <v>251</v>
      </c>
      <c r="E19" s="112">
        <f t="shared" si="3"/>
        <v>2.4</v>
      </c>
      <c r="F19" s="113">
        <f t="shared" si="4"/>
        <v>2.4</v>
      </c>
      <c r="G19" s="113"/>
      <c r="H19" s="113"/>
      <c r="I19" s="113"/>
      <c r="J19" s="113">
        <v>2.4</v>
      </c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2"/>
      <c r="AC19" s="112"/>
      <c r="AD19" s="112"/>
      <c r="AE19" s="112"/>
      <c r="AF19" s="112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13">
        <f t="shared" si="5"/>
        <v>0</v>
      </c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  <c r="CD19" s="125"/>
      <c r="CE19" s="125"/>
      <c r="CF19" s="125"/>
      <c r="CG19" s="125"/>
      <c r="CH19" s="125"/>
      <c r="CI19" s="125"/>
      <c r="CJ19" s="125"/>
      <c r="CK19" s="125"/>
      <c r="CL19" s="125"/>
      <c r="CM19" s="125"/>
      <c r="CN19" s="125"/>
      <c r="CO19" s="125"/>
      <c r="CP19" s="125"/>
      <c r="CQ19" s="125"/>
      <c r="CR19" s="125"/>
      <c r="CS19" s="125"/>
      <c r="CT19" s="125"/>
      <c r="CU19" s="125"/>
      <c r="CV19" s="125"/>
      <c r="CW19" s="125"/>
      <c r="CX19" s="125"/>
      <c r="CY19" s="125"/>
      <c r="CZ19" s="125"/>
      <c r="DA19" s="125"/>
      <c r="DB19" s="125"/>
      <c r="DC19" s="125"/>
      <c r="DD19" s="125"/>
    </row>
    <row r="20" ht="20" customHeight="1" spans="1:108">
      <c r="A20" s="59" t="s">
        <v>252</v>
      </c>
      <c r="B20" s="59" t="s">
        <v>253</v>
      </c>
      <c r="C20" s="59" t="s">
        <v>254</v>
      </c>
      <c r="D20" s="59" t="s">
        <v>238</v>
      </c>
      <c r="E20" s="112">
        <f t="shared" si="3"/>
        <v>2.4</v>
      </c>
      <c r="F20" s="113">
        <f t="shared" si="4"/>
        <v>2.4</v>
      </c>
      <c r="G20" s="113"/>
      <c r="H20" s="113"/>
      <c r="I20" s="113"/>
      <c r="J20" s="113">
        <v>2.4</v>
      </c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2"/>
      <c r="AC20" s="112"/>
      <c r="AD20" s="112"/>
      <c r="AE20" s="112"/>
      <c r="AF20" s="112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13">
        <f t="shared" si="5"/>
        <v>0</v>
      </c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  <c r="CP20" s="125"/>
      <c r="CQ20" s="125"/>
      <c r="CR20" s="125"/>
      <c r="CS20" s="125"/>
      <c r="CT20" s="125"/>
      <c r="CU20" s="125"/>
      <c r="CV20" s="125"/>
      <c r="CW20" s="125"/>
      <c r="CX20" s="125"/>
      <c r="CY20" s="125"/>
      <c r="CZ20" s="125"/>
      <c r="DA20" s="125"/>
      <c r="DB20" s="125"/>
      <c r="DC20" s="125"/>
      <c r="DD20" s="125"/>
    </row>
    <row r="21" s="4" customFormat="1" ht="20.1" customHeight="1" spans="1:108">
      <c r="A21" s="59" t="s">
        <v>255</v>
      </c>
      <c r="B21" s="59"/>
      <c r="C21" s="59"/>
      <c r="D21" s="59" t="s">
        <v>256</v>
      </c>
      <c r="E21" s="112">
        <f t="shared" si="3"/>
        <v>2.4</v>
      </c>
      <c r="F21" s="113">
        <f t="shared" si="4"/>
        <v>0</v>
      </c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2"/>
      <c r="AC21" s="112"/>
      <c r="AD21" s="112"/>
      <c r="AE21" s="112"/>
      <c r="AF21" s="112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13">
        <f t="shared" si="5"/>
        <v>2.4</v>
      </c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>
        <v>2.4</v>
      </c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25"/>
      <c r="CN21" s="125"/>
      <c r="CO21" s="125"/>
      <c r="CP21" s="125"/>
      <c r="CQ21" s="125"/>
      <c r="CR21" s="125"/>
      <c r="CS21" s="125"/>
      <c r="CT21" s="125"/>
      <c r="CU21" s="125"/>
      <c r="CV21" s="125"/>
      <c r="CW21" s="125"/>
      <c r="CX21" s="125"/>
      <c r="CY21" s="125"/>
      <c r="CZ21" s="125"/>
      <c r="DA21" s="125"/>
      <c r="DB21" s="125"/>
      <c r="DC21" s="125"/>
      <c r="DD21" s="125"/>
    </row>
    <row r="22" s="4" customFormat="1" ht="20.1" customHeight="1" spans="1:108">
      <c r="A22" s="59"/>
      <c r="B22" s="59" t="s">
        <v>257</v>
      </c>
      <c r="C22" s="59"/>
      <c r="D22" s="59" t="s">
        <v>258</v>
      </c>
      <c r="E22" s="112">
        <f t="shared" si="3"/>
        <v>2.4</v>
      </c>
      <c r="F22" s="113">
        <f t="shared" si="4"/>
        <v>0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2"/>
      <c r="AC22" s="112"/>
      <c r="AD22" s="112"/>
      <c r="AE22" s="112"/>
      <c r="AF22" s="112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13">
        <f t="shared" si="5"/>
        <v>2.4</v>
      </c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>
        <v>2.4</v>
      </c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  <c r="CD22" s="125"/>
      <c r="CE22" s="125"/>
      <c r="CF22" s="125"/>
      <c r="CG22" s="125"/>
      <c r="CH22" s="125"/>
      <c r="CI22" s="125"/>
      <c r="CJ22" s="125"/>
      <c r="CK22" s="125"/>
      <c r="CL22" s="125"/>
      <c r="CM22" s="125"/>
      <c r="CN22" s="125"/>
      <c r="CO22" s="125"/>
      <c r="CP22" s="125"/>
      <c r="CQ22" s="125"/>
      <c r="CR22" s="125"/>
      <c r="CS22" s="125"/>
      <c r="CT22" s="125"/>
      <c r="CU22" s="125"/>
      <c r="CV22" s="125"/>
      <c r="CW22" s="125"/>
      <c r="CX22" s="125"/>
      <c r="CY22" s="125"/>
      <c r="CZ22" s="125"/>
      <c r="DA22" s="125"/>
      <c r="DB22" s="125"/>
      <c r="DC22" s="125"/>
      <c r="DD22" s="125"/>
    </row>
    <row r="23" s="4" customFormat="1" ht="20.1" customHeight="1" spans="1:108">
      <c r="A23" s="59"/>
      <c r="B23" s="59"/>
      <c r="C23" s="59" t="s">
        <v>250</v>
      </c>
      <c r="D23" s="59" t="s">
        <v>259</v>
      </c>
      <c r="E23" s="112">
        <f t="shared" si="3"/>
        <v>2.4</v>
      </c>
      <c r="F23" s="113">
        <f t="shared" si="4"/>
        <v>0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2"/>
      <c r="AC23" s="112"/>
      <c r="AD23" s="112"/>
      <c r="AE23" s="112"/>
      <c r="AF23" s="112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13">
        <f t="shared" si="5"/>
        <v>2.4</v>
      </c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>
        <v>2.4</v>
      </c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  <c r="CP23" s="125"/>
      <c r="CQ23" s="125"/>
      <c r="CR23" s="125"/>
      <c r="CS23" s="125"/>
      <c r="CT23" s="125"/>
      <c r="CU23" s="125"/>
      <c r="CV23" s="125"/>
      <c r="CW23" s="125"/>
      <c r="CX23" s="125"/>
      <c r="CY23" s="125"/>
      <c r="CZ23" s="125"/>
      <c r="DA23" s="125"/>
      <c r="DB23" s="125"/>
      <c r="DC23" s="125"/>
      <c r="DD23" s="125"/>
    </row>
    <row r="24" s="4" customFormat="1" ht="20.1" customHeight="1" spans="1:108">
      <c r="A24" s="59" t="s">
        <v>260</v>
      </c>
      <c r="B24" s="59" t="s">
        <v>261</v>
      </c>
      <c r="C24" s="59" t="s">
        <v>254</v>
      </c>
      <c r="D24" s="59" t="s">
        <v>238</v>
      </c>
      <c r="E24" s="112">
        <f t="shared" si="3"/>
        <v>2.4</v>
      </c>
      <c r="F24" s="113">
        <f t="shared" si="4"/>
        <v>0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2"/>
      <c r="AC24" s="112"/>
      <c r="AD24" s="112"/>
      <c r="AE24" s="112"/>
      <c r="AF24" s="112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13">
        <f t="shared" si="5"/>
        <v>2.4</v>
      </c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>
        <v>2.4</v>
      </c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</row>
    <row r="25" s="4" customFormat="1" ht="20.1" customHeight="1" spans="1:108">
      <c r="A25" s="115"/>
      <c r="B25" s="115"/>
      <c r="C25" s="115"/>
      <c r="D25" s="115"/>
      <c r="E25" s="112"/>
      <c r="F25" s="113"/>
      <c r="G25" s="113"/>
      <c r="H25" s="113"/>
      <c r="I25" s="113"/>
      <c r="J25" s="113"/>
      <c r="K25" s="113"/>
      <c r="L25" s="113"/>
      <c r="M25" s="113"/>
      <c r="N25" s="113"/>
      <c r="O25" s="113">
        <f t="shared" ref="O25:O28" si="6">P25</f>
        <v>0</v>
      </c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2"/>
      <c r="AC25" s="112"/>
      <c r="AD25" s="112"/>
      <c r="AE25" s="112"/>
      <c r="AF25" s="112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13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  <c r="CP25" s="125"/>
      <c r="CQ25" s="125"/>
      <c r="CR25" s="125"/>
      <c r="CS25" s="125"/>
      <c r="CT25" s="125"/>
      <c r="CU25" s="125"/>
      <c r="CV25" s="125"/>
      <c r="CW25" s="125"/>
      <c r="CX25" s="125"/>
      <c r="CY25" s="125"/>
      <c r="CZ25" s="125"/>
      <c r="DA25" s="125"/>
      <c r="DB25" s="125"/>
      <c r="DC25" s="125"/>
      <c r="DD25" s="125"/>
    </row>
    <row r="26" ht="20.1" customHeight="1" spans="1:108">
      <c r="A26" s="115"/>
      <c r="B26" s="115"/>
      <c r="C26" s="115"/>
      <c r="D26" s="115"/>
      <c r="E26" s="112"/>
      <c r="F26" s="113"/>
      <c r="G26" s="113"/>
      <c r="H26" s="113"/>
      <c r="I26" s="113"/>
      <c r="J26" s="113"/>
      <c r="K26" s="113"/>
      <c r="L26" s="113"/>
      <c r="M26" s="113"/>
      <c r="N26" s="113"/>
      <c r="O26" s="113">
        <f t="shared" si="6"/>
        <v>0</v>
      </c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2"/>
      <c r="AC26" s="112"/>
      <c r="AD26" s="112"/>
      <c r="AE26" s="112"/>
      <c r="AF26" s="112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13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  <c r="CD26" s="125"/>
      <c r="CE26" s="125"/>
      <c r="CF26" s="125"/>
      <c r="CG26" s="125"/>
      <c r="CH26" s="125"/>
      <c r="CI26" s="125"/>
      <c r="CJ26" s="125"/>
      <c r="CK26" s="125"/>
      <c r="CL26" s="125"/>
      <c r="CM26" s="125"/>
      <c r="CN26" s="125"/>
      <c r="CO26" s="125"/>
      <c r="CP26" s="125"/>
      <c r="CQ26" s="125"/>
      <c r="CR26" s="125"/>
      <c r="CS26" s="125"/>
      <c r="CT26" s="125"/>
      <c r="CU26" s="125"/>
      <c r="CV26" s="125"/>
      <c r="CW26" s="125"/>
      <c r="CX26" s="125"/>
      <c r="CY26" s="125"/>
      <c r="CZ26" s="125"/>
      <c r="DA26" s="125"/>
      <c r="DB26" s="125"/>
      <c r="DC26" s="125"/>
      <c r="DD26" s="125"/>
    </row>
    <row r="27" ht="20.1" customHeight="1" spans="1:108">
      <c r="A27" s="115"/>
      <c r="B27" s="115"/>
      <c r="C27" s="115"/>
      <c r="D27" s="115"/>
      <c r="E27" s="112"/>
      <c r="F27" s="113"/>
      <c r="G27" s="113"/>
      <c r="H27" s="113"/>
      <c r="I27" s="113"/>
      <c r="J27" s="113"/>
      <c r="K27" s="113"/>
      <c r="L27" s="113"/>
      <c r="M27" s="113"/>
      <c r="N27" s="113"/>
      <c r="O27" s="113">
        <f t="shared" si="6"/>
        <v>0</v>
      </c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2"/>
      <c r="AC27" s="112"/>
      <c r="AD27" s="112"/>
      <c r="AE27" s="112"/>
      <c r="AF27" s="112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13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5"/>
      <c r="CG27" s="125"/>
      <c r="CH27" s="125"/>
      <c r="CI27" s="125"/>
      <c r="CJ27" s="125"/>
      <c r="CK27" s="125"/>
      <c r="CL27" s="125"/>
      <c r="CM27" s="125"/>
      <c r="CN27" s="125"/>
      <c r="CO27" s="125"/>
      <c r="CP27" s="125"/>
      <c r="CQ27" s="125"/>
      <c r="CR27" s="125"/>
      <c r="CS27" s="125"/>
      <c r="CT27" s="125"/>
      <c r="CU27" s="125"/>
      <c r="CV27" s="125"/>
      <c r="CW27" s="125"/>
      <c r="CX27" s="125"/>
      <c r="CY27" s="125"/>
      <c r="CZ27" s="125"/>
      <c r="DA27" s="125"/>
      <c r="DB27" s="125"/>
      <c r="DC27" s="125"/>
      <c r="DD27" s="125"/>
    </row>
    <row r="28" ht="20.1" customHeight="1" spans="1:108">
      <c r="A28" s="115"/>
      <c r="B28" s="115"/>
      <c r="C28" s="115"/>
      <c r="D28" s="115"/>
      <c r="E28" s="112"/>
      <c r="F28" s="113"/>
      <c r="G28" s="113"/>
      <c r="H28" s="113"/>
      <c r="I28" s="113"/>
      <c r="J28" s="113"/>
      <c r="K28" s="113"/>
      <c r="L28" s="113"/>
      <c r="M28" s="113"/>
      <c r="N28" s="113"/>
      <c r="O28" s="113">
        <f t="shared" si="6"/>
        <v>0</v>
      </c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2"/>
      <c r="AC28" s="112"/>
      <c r="AD28" s="112"/>
      <c r="AE28" s="112"/>
      <c r="AF28" s="112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13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  <c r="CD28" s="125"/>
      <c r="CE28" s="125"/>
      <c r="CF28" s="125"/>
      <c r="CG28" s="125"/>
      <c r="CH28" s="125"/>
      <c r="CI28" s="125"/>
      <c r="CJ28" s="125"/>
      <c r="CK28" s="125"/>
      <c r="CL28" s="125"/>
      <c r="CM28" s="125"/>
      <c r="CN28" s="125"/>
      <c r="CO28" s="125"/>
      <c r="CP28" s="125"/>
      <c r="CQ28" s="125"/>
      <c r="CR28" s="125"/>
      <c r="CS28" s="125"/>
      <c r="CT28" s="125"/>
      <c r="CU28" s="125"/>
      <c r="CV28" s="125"/>
      <c r="CW28" s="125"/>
      <c r="CX28" s="125"/>
      <c r="CY28" s="125"/>
      <c r="CZ28" s="125"/>
      <c r="DA28" s="125"/>
      <c r="DB28" s="125"/>
      <c r="DC28" s="125"/>
      <c r="DD28" s="125"/>
    </row>
    <row r="29" ht="20.1" customHeight="1" spans="1:108">
      <c r="A29" s="115"/>
      <c r="B29" s="115"/>
      <c r="C29" s="115"/>
      <c r="D29" s="115"/>
      <c r="E29" s="112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2"/>
      <c r="AC29" s="112"/>
      <c r="AD29" s="112"/>
      <c r="AE29" s="112"/>
      <c r="AF29" s="112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13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25"/>
      <c r="CL29" s="125"/>
      <c r="CM29" s="125"/>
      <c r="CN29" s="125"/>
      <c r="CO29" s="125"/>
      <c r="CP29" s="125"/>
      <c r="CQ29" s="125"/>
      <c r="CR29" s="125"/>
      <c r="CS29" s="125"/>
      <c r="CT29" s="125"/>
      <c r="CU29" s="125"/>
      <c r="CV29" s="125"/>
      <c r="CW29" s="125"/>
      <c r="CX29" s="125"/>
      <c r="CY29" s="125"/>
      <c r="CZ29" s="125"/>
      <c r="DA29" s="125"/>
      <c r="DB29" s="125"/>
      <c r="DC29" s="125"/>
      <c r="DD29" s="125"/>
    </row>
    <row r="30" ht="20.1" customHeight="1" spans="1:108">
      <c r="A30" s="115"/>
      <c r="B30" s="115"/>
      <c r="C30" s="115"/>
      <c r="D30" s="115"/>
      <c r="E30" s="112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2"/>
      <c r="AC30" s="112"/>
      <c r="AD30" s="112"/>
      <c r="AE30" s="112"/>
      <c r="AF30" s="112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13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  <c r="CP30" s="125"/>
      <c r="CQ30" s="125"/>
      <c r="CR30" s="125"/>
      <c r="CS30" s="125"/>
      <c r="CT30" s="125"/>
      <c r="CU30" s="125"/>
      <c r="CV30" s="125"/>
      <c r="CW30" s="125"/>
      <c r="CX30" s="125"/>
      <c r="CY30" s="125"/>
      <c r="CZ30" s="125"/>
      <c r="DA30" s="125"/>
      <c r="DB30" s="125"/>
      <c r="DC30" s="125"/>
      <c r="DD30" s="125"/>
    </row>
  </sheetData>
  <mergeCells count="118">
    <mergeCell ref="A2:DD2"/>
    <mergeCell ref="A3:H3"/>
    <mergeCell ref="A4:D4"/>
    <mergeCell ref="F4:N4"/>
    <mergeCell ref="O4:AP4"/>
    <mergeCell ref="AQ4:BG4"/>
    <mergeCell ref="BH4:BL4"/>
    <mergeCell ref="BM4:BO4"/>
    <mergeCell ref="BP4:BR4"/>
    <mergeCell ref="BS4:BU4"/>
    <mergeCell ref="BV4:CF4"/>
    <mergeCell ref="CG4:CV4"/>
    <mergeCell ref="CW4:DD4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</mergeCells>
  <printOptions horizontalCentered="1"/>
  <pageMargins left="0.747916666666667" right="0.747916666666667" top="0.984027777777778" bottom="0.984027777777778" header="0.511805555555556" footer="0.51180555555555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1"/>
  <sheetViews>
    <sheetView showGridLines="0" showZeros="0" tabSelected="1" workbookViewId="0">
      <selection activeCell="H15" sqref="H15"/>
    </sheetView>
  </sheetViews>
  <sheetFormatPr defaultColWidth="6.875" defaultRowHeight="12.75" customHeight="1" outlineLevelCol="6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="1" customFormat="1" ht="20.25" customHeight="1" spans="1:7">
      <c r="A1" s="46"/>
      <c r="B1" s="46"/>
      <c r="C1" s="48"/>
      <c r="D1" s="47"/>
      <c r="E1" s="47"/>
      <c r="F1" s="7" t="s">
        <v>262</v>
      </c>
      <c r="G1" s="64"/>
    </row>
    <row r="2" s="2" customFormat="1" ht="30" customHeight="1" spans="1:7">
      <c r="A2" s="85" t="s">
        <v>263</v>
      </c>
      <c r="B2" s="85"/>
      <c r="C2" s="85"/>
      <c r="D2" s="85"/>
      <c r="E2" s="85"/>
      <c r="F2" s="85"/>
      <c r="G2" s="65"/>
    </row>
    <row r="3" s="1" customFormat="1" ht="20.25" customHeight="1" spans="1:7">
      <c r="A3" s="9" t="s">
        <v>2</v>
      </c>
      <c r="B3" s="9"/>
      <c r="C3" s="9"/>
      <c r="D3" s="9"/>
      <c r="E3" s="47"/>
      <c r="F3" s="11" t="s">
        <v>3</v>
      </c>
      <c r="G3" s="64"/>
    </row>
    <row r="4" ht="20.1" customHeight="1" spans="1:7">
      <c r="A4" s="86" t="s">
        <v>264</v>
      </c>
      <c r="B4" s="86"/>
      <c r="C4" s="87"/>
      <c r="D4" s="21" t="s">
        <v>94</v>
      </c>
      <c r="E4" s="21"/>
      <c r="F4" s="21"/>
      <c r="G4" s="66"/>
    </row>
    <row r="5" ht="20.1" customHeight="1" spans="1:7">
      <c r="A5" s="16" t="s">
        <v>61</v>
      </c>
      <c r="B5" s="17"/>
      <c r="C5" s="21" t="s">
        <v>265</v>
      </c>
      <c r="D5" s="21" t="s">
        <v>51</v>
      </c>
      <c r="E5" s="15" t="s">
        <v>266</v>
      </c>
      <c r="F5" s="88" t="s">
        <v>267</v>
      </c>
      <c r="G5" s="66"/>
    </row>
    <row r="6" ht="33.75" customHeight="1" spans="1:7">
      <c r="A6" s="89" t="s">
        <v>71</v>
      </c>
      <c r="B6" s="89" t="s">
        <v>72</v>
      </c>
      <c r="C6" s="21"/>
      <c r="D6" s="21"/>
      <c r="E6" s="15"/>
      <c r="F6" s="88"/>
      <c r="G6" s="66"/>
    </row>
    <row r="7" s="84" customFormat="1" ht="20.1" customHeight="1" spans="1:6">
      <c r="A7" s="90"/>
      <c r="B7" s="90"/>
      <c r="C7" s="91" t="s">
        <v>51</v>
      </c>
      <c r="D7" s="92">
        <f t="shared" ref="D7:F7" si="0">((SUM(D9:D15)+SUM(D17:D39)+SUM(D41:D51)))</f>
        <v>55.308</v>
      </c>
      <c r="E7" s="92">
        <f t="shared" si="0"/>
        <v>55.308</v>
      </c>
      <c r="F7" s="92">
        <f t="shared" si="0"/>
        <v>0</v>
      </c>
    </row>
    <row r="8" s="68" customFormat="1" ht="20.1" customHeight="1" spans="1:6">
      <c r="A8" s="59"/>
      <c r="B8" s="59"/>
      <c r="C8" s="59" t="s">
        <v>139</v>
      </c>
      <c r="D8" s="30">
        <f t="shared" ref="D8:F8" si="1">((SUM(D9:D15)))</f>
        <v>43.87</v>
      </c>
      <c r="E8" s="30">
        <f t="shared" si="1"/>
        <v>43.87</v>
      </c>
      <c r="F8" s="30">
        <f t="shared" si="1"/>
        <v>0</v>
      </c>
    </row>
    <row r="9" ht="20.1" customHeight="1" spans="1:6">
      <c r="A9" s="59" t="s">
        <v>268</v>
      </c>
      <c r="B9" s="59" t="s">
        <v>250</v>
      </c>
      <c r="C9" s="59" t="s">
        <v>269</v>
      </c>
      <c r="D9" s="30">
        <f>((SUM(E9:F9)))</f>
        <v>15.3</v>
      </c>
      <c r="E9" s="30">
        <v>15.3</v>
      </c>
      <c r="F9" s="30"/>
    </row>
    <row r="10" ht="20.1" customHeight="1" spans="1:6">
      <c r="A10" s="59" t="s">
        <v>268</v>
      </c>
      <c r="B10" s="59" t="s">
        <v>257</v>
      </c>
      <c r="C10" s="59" t="s">
        <v>270</v>
      </c>
      <c r="D10" s="30">
        <f t="shared" ref="D10:D15" si="2">((SUM(E10:F10)))</f>
        <v>18.56</v>
      </c>
      <c r="E10" s="30">
        <v>18.56</v>
      </c>
      <c r="F10" s="30"/>
    </row>
    <row r="11" ht="20.1" customHeight="1" spans="1:6">
      <c r="A11" s="59" t="s">
        <v>268</v>
      </c>
      <c r="B11" s="59" t="s">
        <v>271</v>
      </c>
      <c r="C11" s="59" t="s">
        <v>272</v>
      </c>
      <c r="D11" s="30">
        <f t="shared" si="2"/>
        <v>1.27</v>
      </c>
      <c r="E11" s="30">
        <v>1.27</v>
      </c>
      <c r="F11" s="30"/>
    </row>
    <row r="12" ht="20.1" customHeight="1" spans="1:6">
      <c r="A12" s="59" t="s">
        <v>268</v>
      </c>
      <c r="B12" s="59" t="s">
        <v>273</v>
      </c>
      <c r="C12" s="59" t="s">
        <v>274</v>
      </c>
      <c r="D12" s="30">
        <f t="shared" si="2"/>
        <v>2.43</v>
      </c>
      <c r="E12" s="30">
        <v>2.43</v>
      </c>
      <c r="F12" s="30"/>
    </row>
    <row r="13" ht="20.1" customHeight="1" spans="1:6">
      <c r="A13" s="59" t="s">
        <v>268</v>
      </c>
      <c r="B13" s="59" t="s">
        <v>275</v>
      </c>
      <c r="C13" s="59" t="s">
        <v>276</v>
      </c>
      <c r="D13" s="30">
        <f t="shared" si="2"/>
        <v>0</v>
      </c>
      <c r="E13" s="30"/>
      <c r="F13" s="30"/>
    </row>
    <row r="14" ht="20.1" customHeight="1" spans="1:6">
      <c r="A14" s="59" t="s">
        <v>268</v>
      </c>
      <c r="B14" s="59" t="s">
        <v>277</v>
      </c>
      <c r="C14" s="59" t="s">
        <v>278</v>
      </c>
      <c r="D14" s="30">
        <f t="shared" si="2"/>
        <v>6.31</v>
      </c>
      <c r="E14" s="30">
        <v>6.31</v>
      </c>
      <c r="F14" s="30"/>
    </row>
    <row r="15" ht="20.1" customHeight="1" spans="1:6">
      <c r="A15" s="59" t="s">
        <v>268</v>
      </c>
      <c r="B15" s="59" t="s">
        <v>233</v>
      </c>
      <c r="C15" s="59" t="s">
        <v>279</v>
      </c>
      <c r="D15" s="30">
        <f t="shared" si="2"/>
        <v>0</v>
      </c>
      <c r="E15" s="30"/>
      <c r="F15" s="30"/>
    </row>
    <row r="16" ht="20.1" customHeight="1" spans="1:6">
      <c r="A16" s="59"/>
      <c r="B16" s="59"/>
      <c r="C16" s="59" t="s">
        <v>140</v>
      </c>
      <c r="D16" s="30">
        <f>((SUM(D17:D39)))</f>
        <v>5</v>
      </c>
      <c r="E16" s="30"/>
      <c r="F16" s="30">
        <f t="shared" ref="F16" si="3">((SUM(F17:F39)))</f>
        <v>0</v>
      </c>
    </row>
    <row r="17" ht="20.1" customHeight="1" spans="1:6">
      <c r="A17" s="59" t="s">
        <v>280</v>
      </c>
      <c r="B17" s="59" t="s">
        <v>250</v>
      </c>
      <c r="C17" s="59" t="s">
        <v>281</v>
      </c>
      <c r="D17" s="30">
        <f t="shared" ref="D17:D39" si="4">((SUM(E17:F17)))</f>
        <v>5</v>
      </c>
      <c r="E17" s="30">
        <v>5</v>
      </c>
      <c r="F17" s="30"/>
    </row>
    <row r="18" ht="20.1" customHeight="1" spans="1:6">
      <c r="A18" s="59" t="s">
        <v>280</v>
      </c>
      <c r="B18" s="59" t="s">
        <v>257</v>
      </c>
      <c r="C18" s="59" t="s">
        <v>282</v>
      </c>
      <c r="D18" s="30">
        <f t="shared" si="4"/>
        <v>0</v>
      </c>
      <c r="E18" s="30"/>
      <c r="F18" s="30"/>
    </row>
    <row r="19" ht="20.1" customHeight="1" spans="1:6">
      <c r="A19" s="59" t="s">
        <v>280</v>
      </c>
      <c r="B19" s="59" t="s">
        <v>271</v>
      </c>
      <c r="C19" s="59" t="s">
        <v>283</v>
      </c>
      <c r="D19" s="30">
        <f t="shared" si="4"/>
        <v>0</v>
      </c>
      <c r="E19" s="30"/>
      <c r="F19" s="30"/>
    </row>
    <row r="20" ht="20.1" customHeight="1" spans="1:6">
      <c r="A20" s="59" t="s">
        <v>280</v>
      </c>
      <c r="B20" s="59" t="s">
        <v>273</v>
      </c>
      <c r="C20" s="59" t="s">
        <v>284</v>
      </c>
      <c r="D20" s="30">
        <f t="shared" si="4"/>
        <v>0</v>
      </c>
      <c r="E20" s="30"/>
      <c r="F20" s="30"/>
    </row>
    <row r="21" ht="20.1" customHeight="1" spans="1:6">
      <c r="A21" s="59" t="s">
        <v>280</v>
      </c>
      <c r="B21" s="59" t="s">
        <v>241</v>
      </c>
      <c r="C21" s="59" t="s">
        <v>285</v>
      </c>
      <c r="D21" s="30">
        <f t="shared" si="4"/>
        <v>0</v>
      </c>
      <c r="E21" s="30"/>
      <c r="F21" s="30"/>
    </row>
    <row r="22" ht="20.1" customHeight="1" spans="1:6">
      <c r="A22" s="59" t="s">
        <v>280</v>
      </c>
      <c r="B22" s="59" t="s">
        <v>286</v>
      </c>
      <c r="C22" s="59" t="s">
        <v>287</v>
      </c>
      <c r="D22" s="30">
        <f t="shared" si="4"/>
        <v>0</v>
      </c>
      <c r="E22" s="93"/>
      <c r="F22" s="93"/>
    </row>
    <row r="23" ht="20.1" customHeight="1" spans="1:6">
      <c r="A23" s="59" t="s">
        <v>280</v>
      </c>
      <c r="B23" s="59" t="s">
        <v>275</v>
      </c>
      <c r="C23" s="59" t="s">
        <v>288</v>
      </c>
      <c r="D23" s="30">
        <f t="shared" si="4"/>
        <v>0</v>
      </c>
      <c r="E23" s="93"/>
      <c r="F23" s="93"/>
    </row>
    <row r="24" ht="20.1" customHeight="1" spans="1:6">
      <c r="A24" s="59" t="s">
        <v>280</v>
      </c>
      <c r="B24" s="59" t="s">
        <v>289</v>
      </c>
      <c r="C24" s="59" t="s">
        <v>290</v>
      </c>
      <c r="D24" s="30">
        <f t="shared" si="4"/>
        <v>0</v>
      </c>
      <c r="E24" s="93"/>
      <c r="F24" s="93"/>
    </row>
    <row r="25" ht="20.1" customHeight="1" spans="1:6">
      <c r="A25" s="59" t="s">
        <v>280</v>
      </c>
      <c r="B25" s="59" t="s">
        <v>248</v>
      </c>
      <c r="C25" s="59" t="s">
        <v>291</v>
      </c>
      <c r="D25" s="30">
        <f t="shared" si="4"/>
        <v>0</v>
      </c>
      <c r="E25" s="93"/>
      <c r="F25" s="93"/>
    </row>
    <row r="26" ht="20.1" customHeight="1" spans="1:6">
      <c r="A26" s="59" t="s">
        <v>280</v>
      </c>
      <c r="B26" s="59" t="s">
        <v>292</v>
      </c>
      <c r="C26" s="59" t="s">
        <v>293</v>
      </c>
      <c r="D26" s="30">
        <f t="shared" si="4"/>
        <v>0</v>
      </c>
      <c r="E26" s="93"/>
      <c r="F26" s="93"/>
    </row>
    <row r="27" ht="20.1" customHeight="1" spans="1:6">
      <c r="A27" s="59" t="s">
        <v>280</v>
      </c>
      <c r="B27" s="59" t="s">
        <v>294</v>
      </c>
      <c r="C27" s="59" t="s">
        <v>295</v>
      </c>
      <c r="D27" s="30">
        <f t="shared" si="4"/>
        <v>0</v>
      </c>
      <c r="E27" s="93"/>
      <c r="F27" s="93"/>
    </row>
    <row r="28" ht="20.1" customHeight="1" spans="1:6">
      <c r="A28" s="59" t="s">
        <v>280</v>
      </c>
      <c r="B28" s="59" t="s">
        <v>296</v>
      </c>
      <c r="C28" s="59" t="s">
        <v>297</v>
      </c>
      <c r="D28" s="30">
        <f t="shared" si="4"/>
        <v>0</v>
      </c>
      <c r="E28" s="93"/>
      <c r="F28" s="93"/>
    </row>
    <row r="29" ht="20.1" customHeight="1" spans="1:6">
      <c r="A29" s="59" t="s">
        <v>280</v>
      </c>
      <c r="B29" s="59" t="s">
        <v>298</v>
      </c>
      <c r="C29" s="59" t="s">
        <v>299</v>
      </c>
      <c r="D29" s="30">
        <f t="shared" si="4"/>
        <v>0</v>
      </c>
      <c r="E29" s="93"/>
      <c r="F29" s="93"/>
    </row>
    <row r="30" ht="20.1" customHeight="1" spans="1:6">
      <c r="A30" s="59" t="s">
        <v>280</v>
      </c>
      <c r="B30" s="59" t="s">
        <v>300</v>
      </c>
      <c r="C30" s="59" t="s">
        <v>301</v>
      </c>
      <c r="D30" s="30">
        <f t="shared" si="4"/>
        <v>0</v>
      </c>
      <c r="E30" s="93"/>
      <c r="F30" s="93"/>
    </row>
    <row r="31" ht="20.1" customHeight="1" spans="1:6">
      <c r="A31" s="59" t="s">
        <v>280</v>
      </c>
      <c r="B31" s="59" t="s">
        <v>302</v>
      </c>
      <c r="C31" s="59" t="s">
        <v>303</v>
      </c>
      <c r="D31" s="30">
        <f t="shared" si="4"/>
        <v>0</v>
      </c>
      <c r="E31" s="93"/>
      <c r="F31" s="93"/>
    </row>
    <row r="32" ht="20.1" customHeight="1" spans="1:6">
      <c r="A32" s="59" t="s">
        <v>280</v>
      </c>
      <c r="B32" s="59" t="s">
        <v>304</v>
      </c>
      <c r="C32" s="59" t="s">
        <v>305</v>
      </c>
      <c r="D32" s="30">
        <f t="shared" si="4"/>
        <v>0</v>
      </c>
      <c r="E32" s="93"/>
      <c r="F32" s="93"/>
    </row>
    <row r="33" ht="20.1" customHeight="1" spans="1:6">
      <c r="A33" s="59" t="s">
        <v>280</v>
      </c>
      <c r="B33" s="59" t="s">
        <v>306</v>
      </c>
      <c r="C33" s="59" t="s">
        <v>307</v>
      </c>
      <c r="D33" s="30">
        <f t="shared" si="4"/>
        <v>0</v>
      </c>
      <c r="E33" s="93"/>
      <c r="F33" s="93"/>
    </row>
    <row r="34" ht="20.1" customHeight="1" spans="1:6">
      <c r="A34" s="59" t="s">
        <v>280</v>
      </c>
      <c r="B34" s="59" t="s">
        <v>308</v>
      </c>
      <c r="C34" s="59" t="s">
        <v>309</v>
      </c>
      <c r="D34" s="30">
        <f t="shared" si="4"/>
        <v>0</v>
      </c>
      <c r="E34" s="93"/>
      <c r="F34" s="93"/>
    </row>
    <row r="35" ht="20.1" customHeight="1" spans="1:6">
      <c r="A35" s="59" t="s">
        <v>280</v>
      </c>
      <c r="B35" s="59" t="s">
        <v>310</v>
      </c>
      <c r="C35" s="59" t="s">
        <v>311</v>
      </c>
      <c r="D35" s="30">
        <f t="shared" si="4"/>
        <v>0</v>
      </c>
      <c r="E35" s="93"/>
      <c r="F35" s="93"/>
    </row>
    <row r="36" ht="20.1" customHeight="1" spans="1:6">
      <c r="A36" s="59" t="s">
        <v>280</v>
      </c>
      <c r="B36" s="59" t="s">
        <v>312</v>
      </c>
      <c r="C36" s="59" t="s">
        <v>313</v>
      </c>
      <c r="D36" s="30">
        <f t="shared" si="4"/>
        <v>0</v>
      </c>
      <c r="E36" s="93"/>
      <c r="F36" s="93"/>
    </row>
    <row r="37" ht="20.1" customHeight="1" spans="1:6">
      <c r="A37" s="59" t="s">
        <v>280</v>
      </c>
      <c r="B37" s="59" t="s">
        <v>314</v>
      </c>
      <c r="C37" s="59" t="s">
        <v>315</v>
      </c>
      <c r="D37" s="30">
        <f t="shared" si="4"/>
        <v>0</v>
      </c>
      <c r="E37" s="93"/>
      <c r="F37" s="93"/>
    </row>
    <row r="38" ht="20.1" customHeight="1" spans="1:6">
      <c r="A38" s="59" t="s">
        <v>280</v>
      </c>
      <c r="B38" s="59" t="s">
        <v>316</v>
      </c>
      <c r="C38" s="59" t="s">
        <v>317</v>
      </c>
      <c r="D38" s="30">
        <f t="shared" si="4"/>
        <v>0</v>
      </c>
      <c r="E38" s="93"/>
      <c r="F38" s="93"/>
    </row>
    <row r="39" ht="20.1" customHeight="1" spans="1:6">
      <c r="A39" s="59" t="s">
        <v>280</v>
      </c>
      <c r="B39" s="59" t="s">
        <v>233</v>
      </c>
      <c r="C39" s="59" t="s">
        <v>318</v>
      </c>
      <c r="D39" s="30">
        <f t="shared" si="4"/>
        <v>0</v>
      </c>
      <c r="E39" s="93"/>
      <c r="F39" s="93"/>
    </row>
    <row r="40" ht="20.1" customHeight="1" spans="1:6">
      <c r="A40" s="59"/>
      <c r="B40" s="59"/>
      <c r="C40" s="59" t="s">
        <v>141</v>
      </c>
      <c r="D40" s="30">
        <f>((SUM(D41:D51)))</f>
        <v>6.438</v>
      </c>
      <c r="E40" s="30">
        <f>((SUM(E41:E51)))</f>
        <v>6.438</v>
      </c>
      <c r="F40" s="30">
        <f t="shared" ref="F40" si="5">((SUM(F41:F51)))</f>
        <v>0</v>
      </c>
    </row>
    <row r="41" ht="20.1" customHeight="1" spans="1:6">
      <c r="A41" s="59" t="s">
        <v>319</v>
      </c>
      <c r="B41" s="59" t="s">
        <v>250</v>
      </c>
      <c r="C41" s="59" t="s">
        <v>320</v>
      </c>
      <c r="D41" s="30">
        <f t="shared" ref="D41:D51" si="6">((SUM(E41:F41)))</f>
        <v>0</v>
      </c>
      <c r="E41" s="93"/>
      <c r="F41" s="93"/>
    </row>
    <row r="42" ht="20.1" customHeight="1" spans="1:6">
      <c r="A42" s="59" t="s">
        <v>319</v>
      </c>
      <c r="B42" s="59" t="s">
        <v>273</v>
      </c>
      <c r="C42" s="59" t="s">
        <v>321</v>
      </c>
      <c r="D42" s="30">
        <f t="shared" si="6"/>
        <v>0</v>
      </c>
      <c r="E42" s="93"/>
      <c r="F42" s="93"/>
    </row>
    <row r="43" ht="20.1" customHeight="1" spans="1:6">
      <c r="A43" s="59" t="s">
        <v>319</v>
      </c>
      <c r="B43" s="59" t="s">
        <v>241</v>
      </c>
      <c r="C43" s="59" t="s">
        <v>322</v>
      </c>
      <c r="D43" s="30">
        <f t="shared" si="6"/>
        <v>0</v>
      </c>
      <c r="E43" s="93"/>
      <c r="F43" s="93"/>
    </row>
    <row r="44" ht="20.1" customHeight="1" spans="1:6">
      <c r="A44" s="59" t="s">
        <v>319</v>
      </c>
      <c r="B44" s="59" t="s">
        <v>275</v>
      </c>
      <c r="C44" s="59" t="s">
        <v>323</v>
      </c>
      <c r="D44" s="30">
        <f t="shared" si="6"/>
        <v>0</v>
      </c>
      <c r="E44" s="93"/>
      <c r="F44" s="93"/>
    </row>
    <row r="45" ht="20.1" customHeight="1" spans="1:6">
      <c r="A45" s="59" t="s">
        <v>319</v>
      </c>
      <c r="B45" s="59" t="s">
        <v>277</v>
      </c>
      <c r="C45" s="59" t="s">
        <v>324</v>
      </c>
      <c r="D45" s="30">
        <f t="shared" si="6"/>
        <v>0</v>
      </c>
      <c r="E45" s="93"/>
      <c r="F45" s="93"/>
    </row>
    <row r="46" ht="20.1" customHeight="1" spans="1:6">
      <c r="A46" s="59" t="s">
        <v>319</v>
      </c>
      <c r="B46" s="59" t="s">
        <v>289</v>
      </c>
      <c r="C46" s="59" t="s">
        <v>325</v>
      </c>
      <c r="D46" s="30">
        <f t="shared" si="6"/>
        <v>0.018</v>
      </c>
      <c r="E46" s="93">
        <v>0.018</v>
      </c>
      <c r="F46" s="93"/>
    </row>
    <row r="47" ht="20.1" customHeight="1" spans="1:6">
      <c r="A47" s="59" t="s">
        <v>319</v>
      </c>
      <c r="B47" s="59" t="s">
        <v>248</v>
      </c>
      <c r="C47" s="59" t="s">
        <v>326</v>
      </c>
      <c r="D47" s="30">
        <f t="shared" si="6"/>
        <v>2.42</v>
      </c>
      <c r="E47" s="93">
        <v>2.42</v>
      </c>
      <c r="F47" s="93"/>
    </row>
    <row r="48" ht="20.1" customHeight="1" spans="1:6">
      <c r="A48" s="59" t="s">
        <v>319</v>
      </c>
      <c r="B48" s="59" t="s">
        <v>327</v>
      </c>
      <c r="C48" s="59" t="s">
        <v>328</v>
      </c>
      <c r="D48" s="30">
        <f t="shared" si="6"/>
        <v>0</v>
      </c>
      <c r="E48" s="93"/>
      <c r="F48" s="93"/>
    </row>
    <row r="49" ht="20.1" customHeight="1" spans="1:6">
      <c r="A49" s="59" t="s">
        <v>319</v>
      </c>
      <c r="B49" s="59" t="s">
        <v>292</v>
      </c>
      <c r="C49" s="59" t="s">
        <v>329</v>
      </c>
      <c r="D49" s="30">
        <f t="shared" si="6"/>
        <v>0</v>
      </c>
      <c r="E49" s="93"/>
      <c r="F49" s="93"/>
    </row>
    <row r="50" ht="20.1" customHeight="1" spans="1:6">
      <c r="A50" s="59" t="s">
        <v>319</v>
      </c>
      <c r="B50" s="59" t="s">
        <v>296</v>
      </c>
      <c r="C50" s="59" t="s">
        <v>330</v>
      </c>
      <c r="D50" s="30">
        <f t="shared" si="6"/>
        <v>0</v>
      </c>
      <c r="E50" s="93"/>
      <c r="F50" s="93"/>
    </row>
    <row r="51" ht="20.1" customHeight="1" spans="1:6">
      <c r="A51" s="59" t="s">
        <v>319</v>
      </c>
      <c r="B51" s="59" t="s">
        <v>233</v>
      </c>
      <c r="C51" s="59" t="s">
        <v>331</v>
      </c>
      <c r="D51" s="30">
        <f t="shared" si="6"/>
        <v>4</v>
      </c>
      <c r="E51" s="93">
        <v>4</v>
      </c>
      <c r="F51" s="93"/>
    </row>
  </sheetData>
  <mergeCells count="7">
    <mergeCell ref="A1:B1"/>
    <mergeCell ref="A3:D3"/>
    <mergeCell ref="D4:F4"/>
    <mergeCell ref="C5:C6"/>
    <mergeCell ref="D5:D6"/>
    <mergeCell ref="E5:E6"/>
    <mergeCell ref="F5:F6"/>
  </mergeCells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" right="0.747916666666667" top="0.9" bottom="0.729166666666667" header="0.511805555555556" footer="0.51180555555555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P27"/>
  <sheetViews>
    <sheetView showGridLines="0" showZeros="0" workbookViewId="0">
      <selection activeCell="F9" sqref="F9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="1" customFormat="1" ht="20.25" customHeight="1" spans="2:68">
      <c r="B1" s="6"/>
      <c r="C1" s="6"/>
      <c r="D1" s="6"/>
      <c r="E1" s="6"/>
      <c r="F1" s="74" t="s">
        <v>332</v>
      </c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</row>
    <row r="2" s="2" customFormat="1" ht="30" customHeight="1" spans="1:68">
      <c r="A2" s="8" t="s">
        <v>333</v>
      </c>
      <c r="B2" s="8"/>
      <c r="C2" s="8"/>
      <c r="D2" s="8"/>
      <c r="E2" s="8"/>
      <c r="F2" s="8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</row>
    <row r="3" s="1" customFormat="1" ht="20.25" customHeight="1" spans="1:68">
      <c r="A3" s="9" t="s">
        <v>2</v>
      </c>
      <c r="B3" s="9"/>
      <c r="C3" s="9"/>
      <c r="D3" s="9"/>
      <c r="E3" s="9"/>
      <c r="F3" s="11" t="s">
        <v>3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</row>
    <row r="4" ht="20.1" customHeight="1" spans="1:68">
      <c r="A4" s="16" t="s">
        <v>61</v>
      </c>
      <c r="B4" s="17"/>
      <c r="C4" s="18"/>
      <c r="D4" s="19" t="s">
        <v>62</v>
      </c>
      <c r="E4" s="20" t="s">
        <v>334</v>
      </c>
      <c r="F4" s="15" t="s">
        <v>64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</row>
    <row r="5" ht="20.1" customHeight="1" spans="1:68">
      <c r="A5" s="22" t="s">
        <v>71</v>
      </c>
      <c r="B5" s="23" t="s">
        <v>72</v>
      </c>
      <c r="C5" s="24" t="s">
        <v>73</v>
      </c>
      <c r="D5" s="25"/>
      <c r="E5" s="20"/>
      <c r="F5" s="15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</row>
    <row r="6" s="68" customFormat="1" ht="21.6" customHeight="1" spans="1:68">
      <c r="A6" s="75"/>
      <c r="B6" s="75"/>
      <c r="C6" s="75"/>
      <c r="D6" s="75"/>
      <c r="E6" s="71" t="s">
        <v>51</v>
      </c>
      <c r="F6" s="76">
        <v>28</v>
      </c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</row>
    <row r="7" s="68" customFormat="1" ht="21.6" customHeight="1" spans="1:6">
      <c r="A7" s="77" t="s">
        <v>235</v>
      </c>
      <c r="B7" s="77" t="s">
        <v>236</v>
      </c>
      <c r="C7" s="77" t="s">
        <v>237</v>
      </c>
      <c r="D7" s="75"/>
      <c r="E7" s="78" t="s">
        <v>335</v>
      </c>
      <c r="F7" s="79">
        <v>4</v>
      </c>
    </row>
    <row r="8" ht="21.6" customHeight="1" spans="1:6">
      <c r="A8" s="77" t="s">
        <v>235</v>
      </c>
      <c r="B8" s="77" t="s">
        <v>236</v>
      </c>
      <c r="C8" s="77" t="s">
        <v>237</v>
      </c>
      <c r="D8" s="80"/>
      <c r="E8" s="78" t="s">
        <v>336</v>
      </c>
      <c r="F8" s="79">
        <v>18</v>
      </c>
    </row>
    <row r="9" ht="21.6" customHeight="1" spans="1:6">
      <c r="A9" s="77" t="s">
        <v>235</v>
      </c>
      <c r="B9" s="77" t="s">
        <v>236</v>
      </c>
      <c r="C9" s="77" t="s">
        <v>237</v>
      </c>
      <c r="D9" s="80"/>
      <c r="E9" s="78" t="s">
        <v>337</v>
      </c>
      <c r="F9" s="79">
        <v>3</v>
      </c>
    </row>
    <row r="10" ht="21.6" customHeight="1" spans="1:6">
      <c r="A10" s="77" t="s">
        <v>235</v>
      </c>
      <c r="B10" s="77" t="s">
        <v>236</v>
      </c>
      <c r="C10" s="77" t="s">
        <v>237</v>
      </c>
      <c r="D10" s="80"/>
      <c r="E10" s="78" t="s">
        <v>338</v>
      </c>
      <c r="F10" s="79">
        <v>3</v>
      </c>
    </row>
    <row r="11" ht="21.6" customHeight="1" spans="1:6">
      <c r="A11" s="59"/>
      <c r="B11" s="59"/>
      <c r="C11" s="59"/>
      <c r="D11" s="81"/>
      <c r="E11" s="82"/>
      <c r="F11" s="76"/>
    </row>
    <row r="12" ht="21.6" customHeight="1" spans="1:6">
      <c r="A12" s="59"/>
      <c r="B12" s="59"/>
      <c r="C12" s="59"/>
      <c r="D12" s="83"/>
      <c r="E12" s="82"/>
      <c r="F12" s="76"/>
    </row>
    <row r="13" ht="21.6" customHeight="1" spans="1:6">
      <c r="A13" s="59"/>
      <c r="B13" s="59"/>
      <c r="C13" s="59"/>
      <c r="D13" s="83"/>
      <c r="E13" s="82"/>
      <c r="F13" s="76"/>
    </row>
    <row r="14" ht="21.6" customHeight="1" spans="1:6">
      <c r="A14" s="59"/>
      <c r="B14" s="59"/>
      <c r="C14" s="59"/>
      <c r="D14" s="83"/>
      <c r="E14" s="82"/>
      <c r="F14" s="76"/>
    </row>
    <row r="15" ht="21.6" customHeight="1" spans="1:6">
      <c r="A15" s="59"/>
      <c r="B15" s="59"/>
      <c r="C15" s="59"/>
      <c r="D15" s="83"/>
      <c r="E15" s="82"/>
      <c r="F15" s="76"/>
    </row>
    <row r="16" ht="21.6" customHeight="1" spans="1:6">
      <c r="A16" s="59"/>
      <c r="B16" s="59"/>
      <c r="C16" s="59"/>
      <c r="D16" s="83"/>
      <c r="E16" s="82"/>
      <c r="F16" s="76"/>
    </row>
    <row r="17" ht="21.6" customHeight="1" spans="1:6">
      <c r="A17" s="59"/>
      <c r="B17" s="59"/>
      <c r="C17" s="59"/>
      <c r="D17" s="83"/>
      <c r="E17" s="82"/>
      <c r="F17" s="76"/>
    </row>
    <row r="18" ht="21.6" customHeight="1" spans="1:6">
      <c r="A18" s="59"/>
      <c r="B18" s="59"/>
      <c r="C18" s="59"/>
      <c r="D18" s="83"/>
      <c r="E18" s="82"/>
      <c r="F18" s="76"/>
    </row>
    <row r="19" ht="21.6" customHeight="1" spans="1:6">
      <c r="A19" s="59"/>
      <c r="B19" s="59"/>
      <c r="C19" s="59"/>
      <c r="D19" s="83"/>
      <c r="E19" s="82"/>
      <c r="F19" s="76"/>
    </row>
    <row r="20" ht="21.6" customHeight="1" spans="1:6">
      <c r="A20" s="59"/>
      <c r="B20" s="59"/>
      <c r="C20" s="59"/>
      <c r="D20" s="83"/>
      <c r="E20" s="82"/>
      <c r="F20" s="76"/>
    </row>
    <row r="21" ht="21.6" customHeight="1" spans="1:6">
      <c r="A21" s="59"/>
      <c r="B21" s="59"/>
      <c r="C21" s="59"/>
      <c r="D21" s="83"/>
      <c r="E21" s="82"/>
      <c r="F21" s="76"/>
    </row>
    <row r="22" ht="21.6" customHeight="1" spans="1:6">
      <c r="A22" s="59"/>
      <c r="B22" s="59"/>
      <c r="C22" s="59"/>
      <c r="D22" s="83"/>
      <c r="E22" s="82"/>
      <c r="F22" s="76"/>
    </row>
    <row r="23" ht="21.6" customHeight="1" spans="1:6">
      <c r="A23" s="59"/>
      <c r="B23" s="59"/>
      <c r="C23" s="59"/>
      <c r="D23" s="83"/>
      <c r="E23" s="82"/>
      <c r="F23" s="76"/>
    </row>
    <row r="24" ht="21.6" customHeight="1" spans="1:6">
      <c r="A24" s="59"/>
      <c r="B24" s="59"/>
      <c r="C24" s="59"/>
      <c r="D24" s="83"/>
      <c r="E24" s="82"/>
      <c r="F24" s="76"/>
    </row>
    <row r="25" ht="21.6" customHeight="1" spans="1:6">
      <c r="A25" s="59"/>
      <c r="B25" s="59"/>
      <c r="C25" s="59"/>
      <c r="D25" s="83"/>
      <c r="E25" s="82"/>
      <c r="F25" s="76"/>
    </row>
    <row r="26" ht="21.6" customHeight="1" spans="1:6">
      <c r="A26" s="59"/>
      <c r="B26" s="59"/>
      <c r="C26" s="59"/>
      <c r="D26" s="83"/>
      <c r="E26" s="82"/>
      <c r="F26" s="76"/>
    </row>
    <row r="27" ht="21.6" customHeight="1" spans="1:6">
      <c r="A27" s="59"/>
      <c r="B27" s="59"/>
      <c r="C27" s="59"/>
      <c r="D27" s="83"/>
      <c r="E27" s="82"/>
      <c r="F27" s="76"/>
    </row>
  </sheetData>
  <mergeCells count="5">
    <mergeCell ref="A2:F2"/>
    <mergeCell ref="A3:E3"/>
    <mergeCell ref="D4:D5"/>
    <mergeCell ref="E4:E5"/>
    <mergeCell ref="F4:F5"/>
  </mergeCells>
  <printOptions horizontalCentered="1"/>
  <pageMargins left="0.747916666666667" right="0.747916666666667" top="0.984027777777778" bottom="0.984027777777778" header="0.511805555555556" footer="0.51180555555555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8"/>
  <sheetViews>
    <sheetView showGridLines="0" showZeros="0" workbookViewId="0">
      <selection activeCell="G11" sqref="G11"/>
    </sheetView>
  </sheetViews>
  <sheetFormatPr defaultColWidth="6.875" defaultRowHeight="12.75" customHeight="1" outlineLevelRow="7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339</v>
      </c>
      <c r="I1" s="64"/>
    </row>
    <row r="2" s="2" customFormat="1" ht="30" customHeight="1" spans="1:9">
      <c r="A2" s="8" t="s">
        <v>340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2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341</v>
      </c>
      <c r="B4" s="20" t="s">
        <v>342</v>
      </c>
      <c r="C4" s="15" t="s">
        <v>343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51</v>
      </c>
      <c r="D5" s="50" t="s">
        <v>165</v>
      </c>
      <c r="E5" s="51" t="s">
        <v>344</v>
      </c>
      <c r="F5" s="52"/>
      <c r="G5" s="52"/>
      <c r="H5" s="53" t="s">
        <v>170</v>
      </c>
      <c r="I5" s="66"/>
    </row>
    <row r="6" ht="33.75" customHeight="1" spans="1:9">
      <c r="A6" s="26"/>
      <c r="B6" s="26"/>
      <c r="C6" s="54"/>
      <c r="D6" s="27"/>
      <c r="E6" s="55" t="s">
        <v>66</v>
      </c>
      <c r="F6" s="56" t="s">
        <v>345</v>
      </c>
      <c r="G6" s="57" t="s">
        <v>346</v>
      </c>
      <c r="H6" s="58"/>
      <c r="I6" s="66"/>
    </row>
    <row r="7" ht="20.1" customHeight="1" spans="1:9">
      <c r="A7" s="69"/>
      <c r="B7" s="71" t="s">
        <v>51</v>
      </c>
      <c r="C7" s="61">
        <f>((SUM(C8:C8)))</f>
        <v>2</v>
      </c>
      <c r="D7" s="61">
        <f t="shared" ref="D7:H7" si="0">((SUM(D8:D8)))</f>
        <v>0</v>
      </c>
      <c r="E7" s="61">
        <f t="shared" si="0"/>
        <v>0</v>
      </c>
      <c r="F7" s="61">
        <f t="shared" si="0"/>
        <v>0</v>
      </c>
      <c r="G7" s="61">
        <f t="shared" si="0"/>
        <v>0</v>
      </c>
      <c r="H7" s="61">
        <f t="shared" si="0"/>
        <v>2</v>
      </c>
      <c r="I7" s="67"/>
    </row>
    <row r="8" ht="20.1" customHeight="1" spans="1:9">
      <c r="A8" s="72" t="s">
        <v>74</v>
      </c>
      <c r="B8" s="73" t="s">
        <v>2</v>
      </c>
      <c r="C8" s="60">
        <f>((SUM(D8:D8)+SUM(F8:H8)))</f>
        <v>2</v>
      </c>
      <c r="D8" s="60"/>
      <c r="E8" s="61">
        <f>((SUM(F8:G8)))</f>
        <v>0</v>
      </c>
      <c r="F8" s="60"/>
      <c r="G8" s="60"/>
      <c r="H8" s="60">
        <v>2</v>
      </c>
      <c r="I8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5"/>
  <sheetViews>
    <sheetView showGridLines="0" showZeros="0" workbookViewId="0">
      <selection activeCell="E12" sqref="E12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347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348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349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350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98</v>
      </c>
      <c r="F5" s="21" t="s">
        <v>51</v>
      </c>
      <c r="G5" s="21" t="s">
        <v>94</v>
      </c>
      <c r="H5" s="15" t="s">
        <v>95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68" customFormat="1" ht="20.1" customHeight="1" spans="1:245">
      <c r="A7" s="69"/>
      <c r="B7" s="69"/>
      <c r="C7" s="69"/>
      <c r="D7" s="69"/>
      <c r="E7" s="70"/>
      <c r="F7" s="30">
        <f>((SUM(G7:H7)))</f>
        <v>0</v>
      </c>
      <c r="G7" s="31"/>
      <c r="H7" s="30"/>
      <c r="I7" s="43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3"/>
      <c r="E16" s="33"/>
      <c r="F16" s="33"/>
      <c r="G16" s="33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3"/>
      <c r="E17" s="33"/>
      <c r="F17" s="33"/>
      <c r="G17" s="33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4"/>
      <c r="F19" s="34"/>
      <c r="G19" s="34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2"/>
      <c r="B20" s="32"/>
      <c r="C20" s="32"/>
      <c r="D20" s="32"/>
      <c r="E20" s="34"/>
      <c r="F20" s="34"/>
      <c r="G20" s="34"/>
      <c r="H20" s="33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</row>
    <row r="21" ht="20.1" customHeight="1" spans="1:245">
      <c r="A21" s="32"/>
      <c r="B21" s="32"/>
      <c r="C21" s="32"/>
      <c r="D21" s="32"/>
      <c r="E21" s="32"/>
      <c r="F21" s="32"/>
      <c r="G21" s="32"/>
      <c r="H21" s="33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</row>
    <row r="22" ht="20.1" customHeight="1" spans="1:245">
      <c r="A22" s="32"/>
      <c r="B22" s="32"/>
      <c r="C22" s="32"/>
      <c r="D22" s="32"/>
      <c r="E22" s="35"/>
      <c r="F22" s="35"/>
      <c r="G22" s="35"/>
      <c r="H22" s="33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</row>
    <row r="23" ht="20.1" customHeight="1" spans="1:245">
      <c r="A23" s="36"/>
      <c r="B23" s="36"/>
      <c r="C23" s="36"/>
      <c r="D23" s="36"/>
      <c r="E23" s="37"/>
      <c r="F23" s="37"/>
      <c r="G23" s="37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</row>
    <row r="24" ht="20.1" customHeight="1" spans="1:24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36"/>
      <c r="B25" s="36"/>
      <c r="C25" s="36"/>
      <c r="D25" s="36"/>
      <c r="E25" s="36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  <row r="33" ht="20.1" customHeight="1" spans="1:245">
      <c r="A33" s="40"/>
      <c r="B33" s="40"/>
      <c r="C33" s="40"/>
      <c r="D33" s="40"/>
      <c r="E33" s="40"/>
      <c r="F33" s="36"/>
      <c r="G33" s="36"/>
      <c r="H33" s="39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</row>
    <row r="34" ht="20.1" customHeight="1" spans="1:245">
      <c r="A34" s="40"/>
      <c r="B34" s="40"/>
      <c r="C34" s="40"/>
      <c r="D34" s="40"/>
      <c r="E34" s="40"/>
      <c r="F34" s="36"/>
      <c r="G34" s="36"/>
      <c r="H34" s="39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</row>
    <row r="35" ht="20.1" customHeight="1" spans="1:245">
      <c r="A35" s="40"/>
      <c r="B35" s="40"/>
      <c r="C35" s="40"/>
      <c r="D35" s="40"/>
      <c r="E35" s="40"/>
      <c r="F35" s="36"/>
      <c r="G35" s="36"/>
      <c r="H35" s="39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40"/>
      <c r="FX35" s="40"/>
      <c r="FY35" s="40"/>
      <c r="FZ35" s="40"/>
      <c r="GA35" s="40"/>
      <c r="GB35" s="40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40"/>
      <c r="GZ35" s="40"/>
      <c r="HA35" s="40"/>
      <c r="HB35" s="40"/>
      <c r="HC35" s="40"/>
      <c r="HD35" s="40"/>
      <c r="HE35" s="40"/>
      <c r="HF35" s="40"/>
      <c r="HG35" s="40"/>
      <c r="HH35" s="40"/>
      <c r="HI35" s="40"/>
      <c r="HJ35" s="40"/>
      <c r="HK35" s="40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40"/>
      <c r="II35" s="40"/>
      <c r="IJ35" s="40"/>
      <c r="IK35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3"/>
  <sheetViews>
    <sheetView showGridLines="0" showZeros="0" workbookViewId="0">
      <selection activeCell="D18" sqref="D18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351</v>
      </c>
      <c r="I1" s="64"/>
    </row>
    <row r="2" s="2" customFormat="1" ht="30" customHeight="1" spans="1:9">
      <c r="A2" s="8" t="s">
        <v>352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349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341</v>
      </c>
      <c r="B4" s="20" t="s">
        <v>342</v>
      </c>
      <c r="C4" s="15" t="s">
        <v>343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51</v>
      </c>
      <c r="D5" s="50" t="s">
        <v>165</v>
      </c>
      <c r="E5" s="51" t="s">
        <v>344</v>
      </c>
      <c r="F5" s="52"/>
      <c r="G5" s="52"/>
      <c r="H5" s="53" t="s">
        <v>170</v>
      </c>
      <c r="I5" s="66"/>
    </row>
    <row r="6" ht="33.75" customHeight="1" spans="1:9">
      <c r="A6" s="26"/>
      <c r="B6" s="26"/>
      <c r="C6" s="54"/>
      <c r="D6" s="27"/>
      <c r="E6" s="55" t="s">
        <v>66</v>
      </c>
      <c r="F6" s="56" t="s">
        <v>345</v>
      </c>
      <c r="G6" s="57" t="s">
        <v>346</v>
      </c>
      <c r="H6" s="58"/>
      <c r="I6" s="66"/>
    </row>
    <row r="7" ht="20.1" customHeight="1" spans="1:9">
      <c r="A7" s="59"/>
      <c r="B7" s="59"/>
      <c r="C7" s="60">
        <f>((SUM(D7:D7)+SUM(F7:H7)))</f>
        <v>0</v>
      </c>
      <c r="D7" s="60"/>
      <c r="E7" s="61">
        <f>((SUM(F7:G7)))</f>
        <v>0</v>
      </c>
      <c r="F7" s="60"/>
      <c r="G7" s="60"/>
      <c r="H7" s="60"/>
      <c r="I7" s="67"/>
    </row>
    <row r="8" ht="20.1" customHeight="1" spans="1:9">
      <c r="A8" s="62"/>
      <c r="B8" s="62"/>
      <c r="C8" s="62"/>
      <c r="D8" s="62"/>
      <c r="E8" s="63"/>
      <c r="F8" s="62"/>
      <c r="G8" s="62"/>
      <c r="H8" s="62"/>
      <c r="I8" s="62"/>
    </row>
    <row r="9" ht="20.1" customHeight="1" spans="1:9">
      <c r="A9" s="62"/>
      <c r="B9" s="62"/>
      <c r="C9" s="62"/>
      <c r="D9" s="62"/>
      <c r="E9" s="63"/>
      <c r="F9" s="62"/>
      <c r="G9" s="62"/>
      <c r="H9" s="62"/>
      <c r="I9" s="62"/>
    </row>
    <row r="10" ht="20.1" customHeight="1" spans="1:9">
      <c r="A10" s="62"/>
      <c r="B10" s="62"/>
      <c r="C10" s="62"/>
      <c r="D10" s="62"/>
      <c r="E10" s="63"/>
      <c r="F10" s="62"/>
      <c r="G10" s="62"/>
      <c r="H10" s="62"/>
      <c r="I10" s="62"/>
    </row>
    <row r="11" ht="20.1" customHeight="1" spans="1:9">
      <c r="A11" s="62"/>
      <c r="B11" s="62"/>
      <c r="C11" s="62"/>
      <c r="D11" s="62"/>
      <c r="E11" s="63"/>
      <c r="F11" s="62"/>
      <c r="G11" s="62"/>
      <c r="H11" s="62"/>
      <c r="I11" s="62"/>
    </row>
    <row r="12" ht="20.1" customHeight="1" spans="1:9">
      <c r="A12" s="62"/>
      <c r="B12" s="62"/>
      <c r="C12" s="62"/>
      <c r="D12" s="62"/>
      <c r="E12" s="63"/>
      <c r="F12" s="62"/>
      <c r="G12" s="62"/>
      <c r="H12" s="62"/>
      <c r="I12" s="62"/>
    </row>
    <row r="13" ht="20.1" customHeight="1" spans="1:9">
      <c r="A13" s="62"/>
      <c r="B13" s="62"/>
      <c r="C13" s="62"/>
      <c r="D13" s="62"/>
      <c r="E13" s="63"/>
      <c r="F13" s="62"/>
      <c r="G13" s="62"/>
      <c r="H13" s="62"/>
      <c r="I13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2"/>
  <sheetViews>
    <sheetView showGridLines="0" showZeros="0" workbookViewId="0">
      <selection activeCell="E18" sqref="E18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353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354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349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355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98</v>
      </c>
      <c r="F5" s="21" t="s">
        <v>51</v>
      </c>
      <c r="G5" s="21" t="s">
        <v>94</v>
      </c>
      <c r="H5" s="15" t="s">
        <v>95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3" customFormat="1" ht="20.1" customHeight="1" spans="1:245">
      <c r="A7" s="29"/>
      <c r="B7" s="29"/>
      <c r="C7" s="29"/>
      <c r="D7" s="29"/>
      <c r="E7" s="29"/>
      <c r="F7" s="30">
        <f>((SUM(G7:H7)))</f>
        <v>0</v>
      </c>
      <c r="G7" s="31"/>
      <c r="H7" s="30"/>
      <c r="I7" s="44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2"/>
      <c r="E16" s="34"/>
      <c r="F16" s="34"/>
      <c r="G16" s="34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2"/>
      <c r="E17" s="34"/>
      <c r="F17" s="34"/>
      <c r="G17" s="34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5"/>
      <c r="F19" s="35"/>
      <c r="G19" s="35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6"/>
      <c r="B20" s="36"/>
      <c r="C20" s="36"/>
      <c r="D20" s="36"/>
      <c r="E20" s="37"/>
      <c r="F20" s="37"/>
      <c r="G20" s="37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</row>
    <row r="21" ht="20.1" customHeight="1" spans="1:245">
      <c r="A21" s="38"/>
      <c r="B21" s="38"/>
      <c r="C21" s="38"/>
      <c r="D21" s="38"/>
      <c r="E21" s="38"/>
      <c r="F21" s="38"/>
      <c r="G21" s="38"/>
      <c r="H21" s="39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</row>
    <row r="22" ht="20.1" customHeight="1" spans="1:245">
      <c r="A22" s="36"/>
      <c r="B22" s="36"/>
      <c r="C22" s="36"/>
      <c r="D22" s="36"/>
      <c r="E22" s="36"/>
      <c r="F22" s="36"/>
      <c r="G22" s="36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  <c r="FE22" s="40"/>
      <c r="FF22" s="40"/>
      <c r="FG22" s="40"/>
      <c r="FH22" s="40"/>
      <c r="FI22" s="40"/>
      <c r="FJ22" s="40"/>
      <c r="FK22" s="40"/>
      <c r="FL22" s="40"/>
      <c r="FM22" s="40"/>
      <c r="FN22" s="40"/>
      <c r="FO22" s="40"/>
      <c r="FP22" s="40"/>
      <c r="FQ22" s="40"/>
      <c r="FR22" s="40"/>
      <c r="FS22" s="40"/>
      <c r="FT22" s="40"/>
      <c r="FU22" s="40"/>
      <c r="FV22" s="40"/>
      <c r="FW22" s="40"/>
      <c r="FX22" s="40"/>
      <c r="FY22" s="40"/>
      <c r="FZ22" s="40"/>
      <c r="GA22" s="40"/>
      <c r="GB22" s="40"/>
      <c r="GC22" s="40"/>
      <c r="GD22" s="40"/>
      <c r="GE22" s="40"/>
      <c r="GF22" s="40"/>
      <c r="GG22" s="40"/>
      <c r="GH22" s="40"/>
      <c r="GI22" s="40"/>
      <c r="GJ22" s="40"/>
      <c r="GK22" s="40"/>
      <c r="GL22" s="40"/>
      <c r="GM22" s="40"/>
      <c r="GN22" s="40"/>
      <c r="GO22" s="40"/>
      <c r="GP22" s="40"/>
      <c r="GQ22" s="40"/>
      <c r="GR22" s="40"/>
      <c r="GS22" s="40"/>
      <c r="GT22" s="40"/>
      <c r="GU22" s="40"/>
      <c r="GV22" s="40"/>
      <c r="GW22" s="40"/>
      <c r="GX22" s="40"/>
      <c r="GY22" s="40"/>
      <c r="GZ22" s="40"/>
      <c r="HA22" s="40"/>
      <c r="HB22" s="40"/>
      <c r="HC22" s="40"/>
      <c r="HD22" s="40"/>
      <c r="HE22" s="40"/>
      <c r="HF22" s="40"/>
      <c r="HG22" s="40"/>
      <c r="HH22" s="40"/>
      <c r="HI22" s="40"/>
      <c r="HJ22" s="40"/>
      <c r="HK22" s="40"/>
      <c r="HL22" s="40"/>
      <c r="HM22" s="40"/>
      <c r="HN22" s="40"/>
      <c r="HO22" s="40"/>
      <c r="HP22" s="40"/>
      <c r="HQ22" s="40"/>
      <c r="HR22" s="40"/>
      <c r="HS22" s="40"/>
      <c r="HT22" s="40"/>
      <c r="HU22" s="40"/>
      <c r="HV22" s="40"/>
      <c r="HW22" s="40"/>
      <c r="HX22" s="40"/>
      <c r="HY22" s="40"/>
      <c r="HZ22" s="40"/>
      <c r="IA22" s="40"/>
      <c r="IB22" s="40"/>
      <c r="IC22" s="40"/>
      <c r="ID22" s="40"/>
      <c r="IE22" s="40"/>
      <c r="IF22" s="40"/>
      <c r="IG22" s="40"/>
      <c r="IH22" s="40"/>
      <c r="II22" s="40"/>
      <c r="IJ22" s="40"/>
      <c r="IK22" s="40"/>
    </row>
    <row r="23" ht="20.1" customHeight="1" spans="1:245">
      <c r="A23" s="40"/>
      <c r="B23" s="40"/>
      <c r="C23" s="40"/>
      <c r="D23" s="40"/>
      <c r="E23" s="40"/>
      <c r="F23" s="36"/>
      <c r="G23" s="36"/>
      <c r="H23" s="39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  <c r="FI23" s="40"/>
      <c r="FJ23" s="40"/>
      <c r="FK23" s="40"/>
      <c r="FL23" s="40"/>
      <c r="FM23" s="40"/>
      <c r="FN23" s="40"/>
      <c r="FO23" s="40"/>
      <c r="FP23" s="40"/>
      <c r="FQ23" s="40"/>
      <c r="FR23" s="40"/>
      <c r="FS23" s="40"/>
      <c r="FT23" s="40"/>
      <c r="FU23" s="40"/>
      <c r="FV23" s="40"/>
      <c r="FW23" s="40"/>
      <c r="FX23" s="40"/>
      <c r="FY23" s="40"/>
      <c r="FZ23" s="40"/>
      <c r="GA23" s="40"/>
      <c r="GB23" s="40"/>
      <c r="GC23" s="40"/>
      <c r="GD23" s="40"/>
      <c r="GE23" s="40"/>
      <c r="GF23" s="40"/>
      <c r="GG23" s="40"/>
      <c r="GH23" s="40"/>
      <c r="GI23" s="40"/>
      <c r="GJ23" s="40"/>
      <c r="GK23" s="40"/>
      <c r="GL23" s="40"/>
      <c r="GM23" s="40"/>
      <c r="GN23" s="40"/>
      <c r="GO23" s="40"/>
      <c r="GP23" s="40"/>
      <c r="GQ23" s="40"/>
      <c r="GR23" s="40"/>
      <c r="GS23" s="40"/>
      <c r="GT23" s="40"/>
      <c r="GU23" s="40"/>
      <c r="GV23" s="40"/>
      <c r="GW23" s="40"/>
      <c r="GX23" s="40"/>
      <c r="GY23" s="40"/>
      <c r="GZ23" s="40"/>
      <c r="HA23" s="40"/>
      <c r="HB23" s="40"/>
      <c r="HC23" s="40"/>
      <c r="HD23" s="40"/>
      <c r="HE23" s="40"/>
      <c r="HF23" s="40"/>
      <c r="HG23" s="40"/>
      <c r="HH23" s="40"/>
      <c r="HI23" s="40"/>
      <c r="HJ23" s="40"/>
      <c r="HK23" s="40"/>
      <c r="HL23" s="40"/>
      <c r="HM23" s="40"/>
      <c r="HN23" s="40"/>
      <c r="HO23" s="40"/>
      <c r="HP23" s="40"/>
      <c r="HQ23" s="40"/>
      <c r="HR23" s="40"/>
      <c r="HS23" s="40"/>
      <c r="HT23" s="40"/>
      <c r="HU23" s="40"/>
      <c r="HV23" s="40"/>
      <c r="HW23" s="40"/>
      <c r="HX23" s="40"/>
      <c r="HY23" s="40"/>
      <c r="HZ23" s="40"/>
      <c r="IA23" s="40"/>
      <c r="IB23" s="40"/>
      <c r="IC23" s="40"/>
      <c r="ID23" s="40"/>
      <c r="IE23" s="40"/>
      <c r="IF23" s="40"/>
      <c r="IG23" s="40"/>
      <c r="IH23" s="40"/>
      <c r="II23" s="40"/>
      <c r="IJ23" s="40"/>
      <c r="IK23" s="40"/>
    </row>
    <row r="24" ht="20.1" customHeight="1" spans="1:245">
      <c r="A24" s="40"/>
      <c r="B24" s="40"/>
      <c r="C24" s="40"/>
      <c r="D24" s="40"/>
      <c r="E24" s="40"/>
      <c r="F24" s="36"/>
      <c r="G24" s="36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40"/>
      <c r="B25" s="40"/>
      <c r="C25" s="40"/>
      <c r="D25" s="40"/>
      <c r="E25" s="40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87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SkyUser</cp:lastModifiedBy>
  <dcterms:created xsi:type="dcterms:W3CDTF">1996-12-17T01:32:00Z</dcterms:created>
  <cp:lastPrinted>2017-02-14T06:52:00Z</cp:lastPrinted>
  <dcterms:modified xsi:type="dcterms:W3CDTF">2017-04-05T01:35:49Z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