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500" firstSheet="6" activeTab="9"/>
  </bookViews>
  <sheets>
    <sheet name="表1.部门收支总表" sheetId="2" r:id="rId1"/>
    <sheet name="表2.部门收入总表" sheetId="3" r:id="rId2"/>
    <sheet name="表3.部门支出总表" sheetId="4" r:id="rId3"/>
    <sheet name="表4.财政拨款收支预算总表" sheetId="5" r:id="rId4"/>
    <sheet name="表5.一般公共政府预算支出预算表" sheetId="6" r:id="rId5"/>
    <sheet name="表6.一般公共部门预算支出预算表" sheetId="7" r:id="rId6"/>
    <sheet name="表7.一般公共预算基本支出预算表" sheetId="8" r:id="rId7"/>
    <sheet name="表8.部门预算项目支出表" sheetId="9" r:id="rId8"/>
    <sheet name="表9.一般公共预算“三公”经费表" sheetId="10" r:id="rId9"/>
    <sheet name="表10.政府性基金支出预算表" sheetId="11" r:id="rId10"/>
  </sheets>
  <definedNames>
    <definedName name="_xlnm.Print_Area">#N/A</definedName>
    <definedName name="_xlnm.Print_Titles" localSheetId="4">表5.一般公共政府预算支出预算表!$A:$E</definedName>
    <definedName name="_xlnm.Print_Titles" localSheetId="5">表6.一般公共部门预算支出预算表!$A:$E</definedName>
    <definedName name="_xlnm.Print_Titles" localSheetId="6">表7.一般公共预算基本支出预算表!$A:$E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<sst xmlns="http://schemas.openxmlformats.org/spreadsheetml/2006/main" count="408">
  <si>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</si>
  <si>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</si>
  <si>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</si>
  <si>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</si>
  <si>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</si>
  <si>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</si>
  <si>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</si>
  <si>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</si>
  <si>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</si>
  <si>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</si>
  <si>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</si>
  <si>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</si>
  <si>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</si>
  <si>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</si>
  <si>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</si>
  <si>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</si>
  <si>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</si>
  <si>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</si>
  <si>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</si>
  <si>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</si>
  <si>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</si>
  <si>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</si>
  <si>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</si>
  <si>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</si>
  <si>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</si>
  <si>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</si>
  <si>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</si>
  <si>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</si>
  <si>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</si>
  <si>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</si>
  <si>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</si>
  <si>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</si>
  <si>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</si>
  <si>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</si>
  <si>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</si>
  <si>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</si>
  <si>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</si>
  <si>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</si>
  <si>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</si>
  <si>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</si>
  <si>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</si>
  <si>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</si>
  <si>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</si>
  <si>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</si>
  <si>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</si>
  <si>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</si>
  <si>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</si>
  <si>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</si>
  <si>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</si>
  <si>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</si>
  <si>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</si>
  <si>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</si>
  <si>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</si>
  <si>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</si>
  <si>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</si>
  <si>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</si>
  <si>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</si>
  <si>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</si>
  <si>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</si>
  <si>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</si>
  <si>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</si>
  <si>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</si>
  <si>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</si>
  <si>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</si>
  <si>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</si>
  <si>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</si>
  <si>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</si>
  <si>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</si>
  <si>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?位名称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</si>
  <si>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</si>
  <si>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</si>
  <si>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</si>
  <si>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</si>
  <si>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</si>
  <si>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</si>
  <si>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</si>
  <si>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</si>
  <si>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201</t>
  </si>
  <si>
    <t xml:space="preserve">  一般公共服务支出</t>
  </si>
  <si>
    <t>13</t>
  </si>
  <si>
    <t xml:space="preserve">    商贸事务</t>
  </si>
  <si>
    <t>01</t>
  </si>
  <si>
    <t xml:space="preserve">      行政运行</t>
  </si>
  <si>
    <t xml:space="preserve">  201</t>
  </si>
  <si>
    <t xml:space="preserve">  13</t>
  </si>
  <si>
    <t xml:space="preserve">  01</t>
  </si>
  <si>
    <t>208301</t>
  </si>
  <si>
    <t xml:space="preserve">        苍溪县经济商务和信息化局</t>
  </si>
  <si>
    <t>02</t>
  </si>
  <si>
    <t xml:space="preserve">      一般行政管理事务</t>
  </si>
  <si>
    <t xml:space="preserve">  02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</si>
  <si>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</si>
  <si>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</si>
  <si>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</si>
  <si>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</si>
  <si>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</si>
  <si>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</si>
  <si>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</si>
  <si>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</si>
  <si>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</si>
  <si>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</si>
  <si>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</si>
  <si>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 xml:space="preserve">      行政单位医疗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</si>
  <si>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</si>
  <si>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</si>
  <si>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</si>
  <si>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</si>
  <si>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</si>
  <si>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</si>
  <si>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</si>
  <si>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</si>
  <si>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</si>
  <si>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</si>
  <si>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</si>
  <si>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单位名称  （科目）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</si>
  <si>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</si>
  <si>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</si>
  <si>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</si>
  <si>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</si>
  <si>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</si>
  <si>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</si>
  <si>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</si>
  <si>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</si>
  <si>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</si>
  <si>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</si>
  <si>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</si>
  <si>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</si>
  <si>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</si>
  <si>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</si>
  <si>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</si>
  <si>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</si>
  <si>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</si>
  <si>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</si>
  <si>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</si>
  <si>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         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</si>
  <si>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</si>
  <si>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</si>
  <si>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</si>
  <si>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</si>
  <si>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</si>
  <si>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</si>
  <si>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</si>
  <si>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</si>
  <si>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</si>
  <si>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</si>
  <si>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</si>
  <si>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</si>
  <si>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</si>
  <si>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</si>
  <si>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</si>
  <si>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</si>
  <si>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</si>
  <si>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</si>
  <si>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</si>
  <si>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</si>
  <si>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</si>
  <si>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</si>
  <si>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</si>
  <si>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</si>
  <si>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</si>
  <si>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</si>
  <si>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</si>
  <si>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</si>
  <si>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</si>
  <si>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</si>
  <si>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</si>
  <si>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</si>
  <si>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</si>
  <si>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</si>
  <si>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</si>
  <si>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</si>
  <si>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</si>
  <si>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</si>
  <si>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</si>
  <si>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</si>
  <si>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</si>
  <si>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</si>
  <si>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</si>
  <si>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</si>
  <si>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</si>
  <si>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</si>
  <si>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</si>
  <si>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</si>
  <si>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</si>
  <si>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</si>
  <si>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</si>
  <si>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</si>
  <si>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</si>
  <si>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</si>
  <si>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</si>
  <si>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</si>
  <si>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</si>
  <si>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</si>
  <si>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</si>
  <si>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</si>
  <si>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</si>
  <si>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</si>
  <si>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</si>
  <si>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</si>
  <si>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因公出国（境）?用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</si>
  <si>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</si>
  <si>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</si>
  <si>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</si>
  <si>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</si>
  <si>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</si>
  <si>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</si>
  <si>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</si>
  <si>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</si>
  <si>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</si>
  <si>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</si>
  <si>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</si>
  <si>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</si>
  <si>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</si>
  <si>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</si>
  <si>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</si>
  <si>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</si>
  <si>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</si>
  <si>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</si>
  <si>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</si>
  <si>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</si>
  <si>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</si>
  <si>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</si>
  <si>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</si>
  <si>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</si>
  <si>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</si>
  <si>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</si>
  <si>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</si>
  <si>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</si>
  <si>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</si>
  <si>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</si>
  <si>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</si>
  <si>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</si>
  <si>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</si>
  <si>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</si>
  <si>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</si>
  <si>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</si>
  <si>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</si>
  <si>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</si>
  <si>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</si>
  <si>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</si>
  <si>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</si>
  <si>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</si>
  <si>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</si>
  <si>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</si>
  <si>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</si>
  <si>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</si>
  <si>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</si>
  <si>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</si>
  <si>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</si>
  <si>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</si>
  <si>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</si>
  <si>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</si>
  <si>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</si>
  <si>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</si>
  <si>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</si>
  <si>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</si>
  <si>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</si>
  <si>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</si>
  <si>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</si>
  <si>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</si>
  <si>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</si>
  <si>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</si>
  <si>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</si>
  <si>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</si>
  <si>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</si>
  <si>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</si>
  <si>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</si>
  <si>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</si>
  <si>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</si>
  <si>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</si>
  <si>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</si>
  <si>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</si>
  <si>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</si>
  <si>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</si>
  <si>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</si>
  <si>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</si>
  <si>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</si>
  <si>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</si>
  <si>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</si>
  <si>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</si>
  <si>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</si>
  <si>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</si>
  <si>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</si>
  <si>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</si>
  <si>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</si>
  <si>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</si>
  <si>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</si>
  <si>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</si>
  <si>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</si>
  <si>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</si>
  <si>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</si>
  <si>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</si>
  <si>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</si>
  <si>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</si>
  <si>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</si>
  <si>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</si>
  <si>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</si>
  <si>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</si>
  <si>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</si>
  <si>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</si>
  <si>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</si>
  <si>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</si>
  <si>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</si>
  <si>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</si>
  <si>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</si>
  <si>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</si>
  <si>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</si>
  <si>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</si>
  <si>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</si>
  <si>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</si>
  <si>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</si>
  <si>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</si>
  <si>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</si>
  <si>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</si>
  <si>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</si>
  <si>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</si>
  <si>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</si>
  <si>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</si>
  <si>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</si>
  <si>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</si>
  <si>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</si>
  <si>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</si>
  <si>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</si>
  <si>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</si>
  <si>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</si>
  <si>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</si>
  <si>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</si>
  <si>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</si>
  <si>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</si>
  <si>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</si>
  <si>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</si>
  <si>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</si>
  <si>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</si>
  <si>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</si>
  <si>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</si>
  <si>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</si>
  <si>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</si>
  <si>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</si>
  <si>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</si>
  <si>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</si>
  <si>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</si>
  <si>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</si>
  <si>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</si>
  <si>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</si>
  <si>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</si>
  <si>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</si>
  <si>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</si>
  <si>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</si>
  <si>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</si>
  <si>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</si>
  <si>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</si>
  <si>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</si>
  <si>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</si>
  <si>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</si>
  <si>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</si>
  <si>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</si>
  <si>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</si>
  <si>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</si>
  <si>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</si>
  <si>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</si>
  <si>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</si>
  <si>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</si>
  <si>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</si>
  <si>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</si>
  <si>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</si>
  <si>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</si>
  <si>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</si>
  <si>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</si>
  <si>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</si>
  <si>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</si>
  <si>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</si>
  <si>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</si>
  <si>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</si>
  <si>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</si>
  <si>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</si>
  <si>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</si>
  <si>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</si>
  <si>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</si>
  <si>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</si>
  <si>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</si>
  <si>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</si>
  <si>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</si>
  <si>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</si>
  <si>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</si>
  <si>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</si>
  <si>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</si>
  <si>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</si>
  <si>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苍溪县经济商务和信息化局</t>
  </si>
  <si>
    <t xml:space="preserve">    一般公共服务支出</t>
  </si>
  <si>
    <t xml:space="preserve">      商贸事务</t>
  </si>
  <si>
    <t xml:space="preserve">        一般行政管理事务</t>
  </si>
  <si>
    <t xml:space="preserve">          项目工作经费</t>
  </si>
  <si>
    <t xml:space="preserve">          企业改制经费</t>
  </si>
  <si>
    <t xml:space="preserve">          工业重点项目包装经费</t>
  </si>
  <si>
    <t xml:space="preserve">          工业规上统计人员专项补助经费</t>
  </si>
  <si>
    <t xml:space="preserve">          城乡居民用电同网同价财政补助</t>
  </si>
  <si>
    <t xml:space="preserve">          2018年西博会（成都）经费</t>
  </si>
  <si>
    <t xml:space="preserve">          2016年7月至2017年12月调整工资标准</t>
  </si>
  <si>
    <t xml:space="preserve">          重点工业项目管理经费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</si>
  <si>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</si>
  <si>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</si>
  <si>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</si>
  <si>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</si>
  <si>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</si>
  <si>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</si>
  <si>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010</t>
  </si>
  <si>
    <t>县级自有财力安排数</t>
  </si>
  <si>
    <t>7wr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</si>
</sst>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00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6" fillId="17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8" borderId="21" applyNumberFormat="0" applyFont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15" applyNumberFormat="0" applyFill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15" borderId="19" applyNumberFormat="0" applyAlignment="0" applyProtection="0">
      <alignment vertical="center"/>
    </xf>
    <xf numFmtId="0" fontId="12" fillId="15" borderId="17" applyNumberFormat="0" applyAlignment="0" applyProtection="0">
      <alignment vertical="center"/>
    </xf>
    <xf numFmtId="0" fontId="18" fillId="26" borderId="20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14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/>
  </cellStyleXfs>
  <cellXfs count="119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0" xfId="49" applyFill="1" applyAlignment="1">
      <alignment vertical="center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showZeros="0" workbookViewId="0">
      <selection activeCell="J14" sqref="J14"/>
    </sheetView>
  </sheetViews>
  <sheetFormatPr defaultColWidth="6.875" defaultRowHeight="12.75" customHeight="1"/>
  <cols>
    <col min="1" max="1" width="26.75" style="1" customWidth="1"/>
    <col min="2" max="2" width="16.5" style="1" customWidth="1"/>
    <col min="3" max="3" width="26.75" style="1" customWidth="1"/>
    <col min="4" max="4" width="16.5" style="1" customWidth="1"/>
    <col min="5" max="5" width="26.75" style="1" customWidth="1"/>
    <col min="6" max="6" width="16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3" t="s">
        <v>2</v>
      </c>
      <c r="B2" s="94" t="s">
        <v>3</v>
      </c>
      <c r="C2" s="95" t="s">
        <v>4</v>
      </c>
      <c r="D2" s="87" t="s">
        <v>3</v>
      </c>
      <c r="E2" s="96" t="s">
        <v>5</v>
      </c>
      <c r="F2" s="87" t="s">
        <v>3</v>
      </c>
    </row>
    <row r="3" ht="12.95" customHeight="1" spans="1:6">
      <c r="A3" s="61" t="s">
        <v>6</v>
      </c>
      <c r="B3" s="58">
        <v>9328620</v>
      </c>
      <c r="C3" s="73" t="s">
        <v>7</v>
      </c>
      <c r="D3" s="58">
        <v>8193693</v>
      </c>
      <c r="E3" s="97" t="s">
        <v>8</v>
      </c>
      <c r="F3" s="58">
        <v>4671101</v>
      </c>
    </row>
    <row r="4" ht="12.95" customHeight="1" spans="1:6">
      <c r="A4" s="61" t="s">
        <v>9</v>
      </c>
      <c r="B4" s="58">
        <v>9328620</v>
      </c>
      <c r="C4" s="73" t="s">
        <v>10</v>
      </c>
      <c r="D4" s="58">
        <v>0</v>
      </c>
      <c r="E4" s="97" t="s">
        <v>11</v>
      </c>
      <c r="F4" s="58">
        <v>730000</v>
      </c>
    </row>
    <row r="5" ht="12.95" customHeight="1" spans="1:7">
      <c r="A5" s="61" t="s">
        <v>12</v>
      </c>
      <c r="B5" s="58">
        <v>0</v>
      </c>
      <c r="C5" s="73" t="s">
        <v>13</v>
      </c>
      <c r="D5" s="58">
        <v>0</v>
      </c>
      <c r="E5" s="97" t="s">
        <v>14</v>
      </c>
      <c r="F5" s="58">
        <v>437519</v>
      </c>
      <c r="G5" s="13"/>
    </row>
    <row r="6" ht="12.95" customHeight="1" spans="1:7">
      <c r="A6" s="61" t="s">
        <v>15</v>
      </c>
      <c r="B6" s="58">
        <v>0</v>
      </c>
      <c r="C6" s="83" t="s">
        <v>16</v>
      </c>
      <c r="D6" s="58">
        <v>0</v>
      </c>
      <c r="E6" s="98" t="s">
        <v>17</v>
      </c>
      <c r="F6" s="58">
        <v>0</v>
      </c>
      <c r="G6" s="13"/>
    </row>
    <row r="7" ht="12.95" customHeight="1" spans="1:8">
      <c r="A7" s="61" t="s">
        <v>18</v>
      </c>
      <c r="B7" s="58">
        <v>0</v>
      </c>
      <c r="C7" s="83" t="s">
        <v>19</v>
      </c>
      <c r="D7" s="58">
        <v>0</v>
      </c>
      <c r="E7" s="97" t="s">
        <v>20</v>
      </c>
      <c r="F7" s="58">
        <v>0</v>
      </c>
      <c r="G7" s="13"/>
      <c r="H7" s="13"/>
    </row>
    <row r="8" ht="12.95" customHeight="1" spans="1:8">
      <c r="A8" s="61" t="s">
        <v>21</v>
      </c>
      <c r="B8" s="58">
        <v>0</v>
      </c>
      <c r="C8" s="83" t="s">
        <v>22</v>
      </c>
      <c r="D8" s="58">
        <v>0</v>
      </c>
      <c r="E8" s="98" t="s">
        <v>23</v>
      </c>
      <c r="F8" s="58">
        <v>3490000</v>
      </c>
      <c r="G8" s="13"/>
      <c r="H8" s="13"/>
    </row>
    <row r="9" ht="12.95" customHeight="1" spans="1:8">
      <c r="A9" s="61" t="s">
        <v>24</v>
      </c>
      <c r="B9" s="58">
        <v>0</v>
      </c>
      <c r="C9" s="83" t="s">
        <v>25</v>
      </c>
      <c r="D9" s="58">
        <v>0</v>
      </c>
      <c r="E9" s="98" t="s">
        <v>26</v>
      </c>
      <c r="F9" s="58">
        <v>0</v>
      </c>
      <c r="G9" s="13"/>
      <c r="H9" s="13"/>
    </row>
    <row r="10" ht="12.95" customHeight="1" spans="1:8">
      <c r="A10" s="61" t="s">
        <v>27</v>
      </c>
      <c r="B10" s="26">
        <v>0</v>
      </c>
      <c r="C10" s="83" t="s">
        <v>28</v>
      </c>
      <c r="D10" s="58">
        <v>550083</v>
      </c>
      <c r="E10" s="98" t="s">
        <v>29</v>
      </c>
      <c r="F10" s="58">
        <v>0</v>
      </c>
      <c r="G10" s="13"/>
      <c r="H10" s="13"/>
    </row>
    <row r="11" ht="12.95" customHeight="1" spans="1:8">
      <c r="A11" s="99"/>
      <c r="B11" s="100"/>
      <c r="C11" s="68" t="s">
        <v>30</v>
      </c>
      <c r="D11" s="58">
        <v>373545</v>
      </c>
      <c r="E11" s="98" t="s">
        <v>31</v>
      </c>
      <c r="F11" s="58">
        <v>0</v>
      </c>
      <c r="H11" s="13"/>
    </row>
    <row r="12" ht="12.95" customHeight="1" spans="1:8">
      <c r="A12" s="99"/>
      <c r="B12" s="72"/>
      <c r="C12" s="68" t="s">
        <v>32</v>
      </c>
      <c r="D12" s="58">
        <v>0</v>
      </c>
      <c r="E12" s="98" t="s">
        <v>33</v>
      </c>
      <c r="F12" s="26">
        <v>0</v>
      </c>
      <c r="G12" s="13"/>
      <c r="H12" s="13"/>
    </row>
    <row r="13" ht="12.95" customHeight="1" spans="1:6">
      <c r="A13" s="99"/>
      <c r="B13" s="72"/>
      <c r="C13" s="61" t="s">
        <v>34</v>
      </c>
      <c r="D13" s="58">
        <v>0</v>
      </c>
      <c r="E13" s="101"/>
      <c r="F13" s="100"/>
    </row>
    <row r="14" ht="12.95" customHeight="1" spans="1:6">
      <c r="A14" s="99"/>
      <c r="B14" s="72"/>
      <c r="C14" s="61" t="s">
        <v>35</v>
      </c>
      <c r="D14" s="58">
        <v>0</v>
      </c>
      <c r="E14" s="101"/>
      <c r="F14" s="72"/>
    </row>
    <row r="15" ht="12.95" customHeight="1" spans="1:6">
      <c r="A15" s="99"/>
      <c r="B15" s="72"/>
      <c r="C15" s="61" t="s">
        <v>36</v>
      </c>
      <c r="D15" s="58">
        <v>0</v>
      </c>
      <c r="E15" s="101"/>
      <c r="F15" s="72"/>
    </row>
    <row r="16" ht="12.95" customHeight="1" spans="1:6">
      <c r="A16" s="99"/>
      <c r="B16" s="72"/>
      <c r="C16" s="61" t="s">
        <v>37</v>
      </c>
      <c r="D16" s="58">
        <v>0</v>
      </c>
      <c r="E16" s="101"/>
      <c r="F16" s="72"/>
    </row>
    <row r="17" ht="12.95" customHeight="1" spans="1:6">
      <c r="A17" s="99"/>
      <c r="B17" s="72"/>
      <c r="C17" s="61" t="s">
        <v>38</v>
      </c>
      <c r="D17" s="58">
        <v>0</v>
      </c>
      <c r="E17" s="101"/>
      <c r="F17" s="72"/>
    </row>
    <row r="18" ht="12.95" customHeight="1" spans="1:6">
      <c r="A18" s="99"/>
      <c r="B18" s="72"/>
      <c r="C18" s="61" t="s">
        <v>39</v>
      </c>
      <c r="D18" s="58">
        <v>0</v>
      </c>
      <c r="E18" s="101"/>
      <c r="F18" s="72"/>
    </row>
    <row r="19" ht="12.95" customHeight="1" spans="1:6">
      <c r="A19" s="99"/>
      <c r="B19" s="72"/>
      <c r="C19" s="61" t="s">
        <v>40</v>
      </c>
      <c r="D19" s="58">
        <v>0</v>
      </c>
      <c r="E19" s="102"/>
      <c r="F19" s="72"/>
    </row>
    <row r="20" ht="12.95" customHeight="1" spans="1:6">
      <c r="A20" s="99"/>
      <c r="B20" s="72"/>
      <c r="C20" s="61" t="s">
        <v>41</v>
      </c>
      <c r="D20" s="58">
        <v>0</v>
      </c>
      <c r="E20" s="101"/>
      <c r="F20" s="72"/>
    </row>
    <row r="21" ht="12.95" customHeight="1" spans="1:10">
      <c r="A21" s="99"/>
      <c r="B21" s="72"/>
      <c r="C21" s="61" t="s">
        <v>42</v>
      </c>
      <c r="D21" s="58">
        <v>211299</v>
      </c>
      <c r="E21" s="102"/>
      <c r="F21" s="72"/>
      <c r="J21" s="13"/>
    </row>
    <row r="22" ht="12.95" customHeight="1" spans="1:6">
      <c r="A22" s="99"/>
      <c r="B22" s="72"/>
      <c r="C22" s="61" t="s">
        <v>43</v>
      </c>
      <c r="D22" s="58">
        <v>0</v>
      </c>
      <c r="E22" s="101"/>
      <c r="F22" s="72"/>
    </row>
    <row r="23" ht="12.95" customHeight="1" spans="1:6">
      <c r="A23" s="99"/>
      <c r="B23" s="72"/>
      <c r="C23" s="61" t="s">
        <v>44</v>
      </c>
      <c r="D23" s="58">
        <v>0</v>
      </c>
      <c r="E23" s="101"/>
      <c r="F23" s="72"/>
    </row>
    <row r="24" ht="12.95" customHeight="1" spans="1:6">
      <c r="A24" s="99"/>
      <c r="B24" s="72"/>
      <c r="C24" s="61" t="s">
        <v>45</v>
      </c>
      <c r="D24" s="58">
        <v>0</v>
      </c>
      <c r="E24" s="101"/>
      <c r="F24" s="72"/>
    </row>
    <row r="25" ht="12.95" customHeight="1" spans="1:6">
      <c r="A25" s="99"/>
      <c r="B25" s="72"/>
      <c r="C25" s="61" t="s">
        <v>46</v>
      </c>
      <c r="D25" s="58">
        <v>0</v>
      </c>
      <c r="E25" s="101"/>
      <c r="F25" s="72"/>
    </row>
    <row r="26" ht="12.95" customHeight="1" spans="1:6">
      <c r="A26" s="99"/>
      <c r="B26" s="72"/>
      <c r="C26" s="61" t="s">
        <v>47</v>
      </c>
      <c r="D26" s="58">
        <v>0</v>
      </c>
      <c r="E26" s="101"/>
      <c r="F26" s="72"/>
    </row>
    <row r="27" ht="12.95" customHeight="1" spans="1:6">
      <c r="A27" s="99"/>
      <c r="B27" s="72"/>
      <c r="C27" s="103" t="s">
        <v>48</v>
      </c>
      <c r="D27" s="26">
        <v>0</v>
      </c>
      <c r="E27" s="104"/>
      <c r="F27" s="72"/>
    </row>
    <row r="28" ht="12.95" customHeight="1" spans="1:6">
      <c r="A28" s="86" t="s">
        <v>49</v>
      </c>
      <c r="B28" s="105">
        <f>SUM(B3,B7,B8,B9,B10)</f>
        <v>9328620</v>
      </c>
      <c r="C28" s="44" t="s">
        <v>50</v>
      </c>
      <c r="D28" s="106"/>
      <c r="E28" s="44"/>
      <c r="F28" s="107">
        <f>SUM(F3:F12)</f>
        <v>9328620</v>
      </c>
    </row>
    <row r="29" ht="12.95" customHeight="1" spans="1:10">
      <c r="A29" s="108" t="s">
        <v>51</v>
      </c>
      <c r="B29" s="109">
        <v>0</v>
      </c>
      <c r="C29" s="110" t="s">
        <v>52</v>
      </c>
      <c r="D29" s="111"/>
      <c r="E29" s="111"/>
      <c r="F29" s="112"/>
      <c r="J29" s="13"/>
    </row>
    <row r="30" ht="12.95" customHeight="1" spans="1:6">
      <c r="A30" s="108" t="s">
        <v>53</v>
      </c>
      <c r="B30" s="113">
        <v>0</v>
      </c>
      <c r="C30" s="114"/>
      <c r="D30" s="77"/>
      <c r="E30" s="77"/>
      <c r="F30" s="112"/>
    </row>
    <row r="31" ht="12.95" customHeight="1" spans="1:6">
      <c r="A31" s="115"/>
      <c r="B31" s="116"/>
      <c r="C31" s="117"/>
      <c r="D31" s="117"/>
      <c r="E31" s="117"/>
      <c r="F31" s="112"/>
    </row>
    <row r="32" ht="12.95" customHeight="1" spans="1:6">
      <c r="A32" s="115" t="s">
        <v>54</v>
      </c>
      <c r="B32" s="118">
        <f>SUM(B28,B29,B30)</f>
        <v>9328620</v>
      </c>
      <c r="C32" s="43" t="s">
        <v>55</v>
      </c>
      <c r="D32" s="43"/>
      <c r="E32" s="43"/>
      <c r="F32" s="112">
        <f>SUM(F28,F29,F30)</f>
        <v>9328620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firstPageNumber="2" orientation="landscape" useFirstPageNumber="1"/>
  <headerFooter alignWithMargins="0">
    <oddHeader>&amp;C&amp;"文鼎大标宋简,常规"&amp;18部门预算收支总表&amp;R
单位：元</oddHeader>
    <oddFooter>&amp;C第 &amp;P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2"/>
  <sheetViews>
    <sheetView showGridLines="0" showZeros="0" workbookViewId="0">
      <selection activeCell="B9" sqref="B9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0.5" style="1" customWidth="1"/>
    <col min="7" max="7" width="7.5" style="1" customWidth="1"/>
    <col min="8" max="8" width="12.375" style="1" customWidth="1"/>
    <col min="9" max="10" width="9.75" style="91" customWidth="1"/>
    <col min="11" max="11" width="4.875" style="91" customWidth="1"/>
    <col min="12" max="12" width="7.375" style="91" customWidth="1"/>
    <col min="13" max="13" width="4.625" style="91" customWidth="1"/>
    <col min="14" max="14" width="6.375" style="91" customWidth="1"/>
    <col min="15" max="15" width="6.875" style="91" customWidth="1"/>
    <col min="16" max="16" width="9.125" style="91" customWidth="1"/>
    <col min="17" max="17" width="9.625" style="91" customWidth="1"/>
    <col min="18" max="18" width="5" style="91" customWidth="1"/>
    <col min="19" max="19" width="6.75" style="91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18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ht="18" customHeight="1" spans="1:19">
      <c r="A2" s="43" t="s">
        <v>66</v>
      </c>
      <c r="B2" s="43"/>
      <c r="C2" s="43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8" customHeight="1" spans="1:19">
      <c r="A3" s="92" t="s">
        <v>74</v>
      </c>
      <c r="B3" s="92" t="s">
        <v>75</v>
      </c>
      <c r="C3" s="92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8" customHeight="1" spans="1:19">
      <c r="A4" s="45"/>
      <c r="B4" s="45"/>
      <c r="C4" s="45"/>
      <c r="D4" s="45"/>
      <c r="E4" s="45" t="s">
        <v>56</v>
      </c>
      <c r="F4" s="15">
        <v>9328620</v>
      </c>
      <c r="G4" s="15">
        <v>0</v>
      </c>
      <c r="H4" s="15">
        <v>9328620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8" customHeight="1" spans="1:19">
      <c r="A5" s="45" t="s">
        <v>77</v>
      </c>
      <c r="B5" s="45"/>
      <c r="C5" s="45"/>
      <c r="D5" s="45"/>
      <c r="E5" s="45" t="s">
        <v>78</v>
      </c>
      <c r="F5" s="15">
        <v>8193693</v>
      </c>
      <c r="G5" s="15">
        <v>0</v>
      </c>
      <c r="H5" s="15">
        <v>8193693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8" customHeight="1" spans="1:19">
      <c r="A6" s="45"/>
      <c r="B6" s="45" t="s">
        <v>79</v>
      </c>
      <c r="C6" s="45"/>
      <c r="D6" s="45"/>
      <c r="E6" s="45" t="s">
        <v>80</v>
      </c>
      <c r="F6" s="15">
        <v>8193693</v>
      </c>
      <c r="G6" s="15">
        <v>0</v>
      </c>
      <c r="H6" s="15">
        <v>8193693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8" customHeight="1" spans="1:19">
      <c r="A7" s="45"/>
      <c r="B7" s="45"/>
      <c r="C7" s="45" t="s">
        <v>81</v>
      </c>
      <c r="D7" s="45"/>
      <c r="E7" s="45" t="s">
        <v>82</v>
      </c>
      <c r="F7" s="15">
        <v>4051246</v>
      </c>
      <c r="G7" s="15">
        <v>0</v>
      </c>
      <c r="H7" s="15">
        <v>4051246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" customHeight="1" spans="1:19">
      <c r="A8" s="45" t="s">
        <v>83</v>
      </c>
      <c r="B8" s="45" t="s">
        <v>84</v>
      </c>
      <c r="C8" s="45" t="s">
        <v>85</v>
      </c>
      <c r="D8" s="45" t="s">
        <v>86</v>
      </c>
      <c r="E8" s="45" t="s">
        <v>87</v>
      </c>
      <c r="F8" s="15">
        <v>4051246</v>
      </c>
      <c r="G8" s="15">
        <v>0</v>
      </c>
      <c r="H8" s="15">
        <v>4051246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8" customHeight="1" spans="1:19">
      <c r="A9" s="45"/>
      <c r="B9" s="45"/>
      <c r="C9" s="45" t="s">
        <v>88</v>
      </c>
      <c r="D9" s="45"/>
      <c r="E9" s="45" t="s">
        <v>89</v>
      </c>
      <c r="F9" s="15">
        <v>4142447</v>
      </c>
      <c r="G9" s="15">
        <v>0</v>
      </c>
      <c r="H9" s="15">
        <v>4142447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8" customHeight="1" spans="1:19">
      <c r="A10" s="45" t="s">
        <v>83</v>
      </c>
      <c r="B10" s="45" t="s">
        <v>84</v>
      </c>
      <c r="C10" s="45" t="s">
        <v>90</v>
      </c>
      <c r="D10" s="45" t="s">
        <v>86</v>
      </c>
      <c r="E10" s="45" t="s">
        <v>87</v>
      </c>
      <c r="F10" s="15">
        <v>4142447</v>
      </c>
      <c r="G10" s="15">
        <v>0</v>
      </c>
      <c r="H10" s="15">
        <v>4142447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8" customHeight="1" spans="1:19">
      <c r="A11" s="45" t="s">
        <v>91</v>
      </c>
      <c r="B11" s="45"/>
      <c r="C11" s="45"/>
      <c r="D11" s="45"/>
      <c r="E11" s="45" t="s">
        <v>92</v>
      </c>
      <c r="F11" s="15">
        <v>550083</v>
      </c>
      <c r="G11" s="15">
        <v>0</v>
      </c>
      <c r="H11" s="15">
        <v>550083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8" customHeight="1" spans="1:19">
      <c r="A12" s="45"/>
      <c r="B12" s="45" t="s">
        <v>93</v>
      </c>
      <c r="C12" s="45"/>
      <c r="D12" s="45"/>
      <c r="E12" s="45" t="s">
        <v>94</v>
      </c>
      <c r="F12" s="15">
        <v>550083</v>
      </c>
      <c r="G12" s="15">
        <v>0</v>
      </c>
      <c r="H12" s="15">
        <v>550083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8" customHeight="1" spans="1:19">
      <c r="A13" s="45"/>
      <c r="B13" s="45"/>
      <c r="C13" s="45" t="s">
        <v>93</v>
      </c>
      <c r="D13" s="45"/>
      <c r="E13" s="45" t="s">
        <v>95</v>
      </c>
      <c r="F13" s="15">
        <v>550083</v>
      </c>
      <c r="G13" s="15">
        <v>0</v>
      </c>
      <c r="H13" s="15">
        <v>550083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8" customHeight="1" spans="1:19">
      <c r="A14" s="45" t="s">
        <v>96</v>
      </c>
      <c r="B14" s="45" t="s">
        <v>97</v>
      </c>
      <c r="C14" s="45" t="s">
        <v>97</v>
      </c>
      <c r="D14" s="45" t="s">
        <v>86</v>
      </c>
      <c r="E14" s="45" t="s">
        <v>87</v>
      </c>
      <c r="F14" s="15">
        <v>550083</v>
      </c>
      <c r="G14" s="15">
        <v>0</v>
      </c>
      <c r="H14" s="15">
        <v>550083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8" customHeight="1" spans="1:19">
      <c r="A15" s="45" t="s">
        <v>98</v>
      </c>
      <c r="B15" s="45"/>
      <c r="C15" s="45"/>
      <c r="D15" s="45"/>
      <c r="E15" s="45" t="s">
        <v>99</v>
      </c>
      <c r="F15" s="15">
        <v>373545</v>
      </c>
      <c r="G15" s="15">
        <v>0</v>
      </c>
      <c r="H15" s="15">
        <v>373545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8" customHeight="1" spans="1:19">
      <c r="A16" s="45"/>
      <c r="B16" s="45" t="s">
        <v>100</v>
      </c>
      <c r="C16" s="45"/>
      <c r="D16" s="45"/>
      <c r="E16" s="45" t="s">
        <v>101</v>
      </c>
      <c r="F16" s="15">
        <v>373545</v>
      </c>
      <c r="G16" s="15">
        <v>0</v>
      </c>
      <c r="H16" s="15">
        <v>373545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8" customHeight="1" spans="1:19">
      <c r="A17" s="45"/>
      <c r="B17" s="45"/>
      <c r="C17" s="45" t="s">
        <v>81</v>
      </c>
      <c r="D17" s="45"/>
      <c r="E17" s="45" t="s">
        <v>102</v>
      </c>
      <c r="F17" s="15">
        <v>373545</v>
      </c>
      <c r="G17" s="15">
        <v>0</v>
      </c>
      <c r="H17" s="15">
        <v>373545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8" customHeight="1" spans="1:19">
      <c r="A18" s="45" t="s">
        <v>103</v>
      </c>
      <c r="B18" s="45" t="s">
        <v>104</v>
      </c>
      <c r="C18" s="45" t="s">
        <v>85</v>
      </c>
      <c r="D18" s="45" t="s">
        <v>86</v>
      </c>
      <c r="E18" s="45" t="s">
        <v>87</v>
      </c>
      <c r="F18" s="15">
        <v>373545</v>
      </c>
      <c r="G18" s="15">
        <v>0</v>
      </c>
      <c r="H18" s="15">
        <v>373545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8" customHeight="1" spans="1:19">
      <c r="A19" s="45" t="s">
        <v>105</v>
      </c>
      <c r="B19" s="45"/>
      <c r="C19" s="45"/>
      <c r="D19" s="45"/>
      <c r="E19" s="45" t="s">
        <v>106</v>
      </c>
      <c r="F19" s="15">
        <v>211299</v>
      </c>
      <c r="G19" s="15">
        <v>0</v>
      </c>
      <c r="H19" s="15">
        <v>211299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8" customHeight="1" spans="1:19">
      <c r="A20" s="45"/>
      <c r="B20" s="45" t="s">
        <v>88</v>
      </c>
      <c r="C20" s="45"/>
      <c r="D20" s="45"/>
      <c r="E20" s="45" t="s">
        <v>107</v>
      </c>
      <c r="F20" s="15">
        <v>211299</v>
      </c>
      <c r="G20" s="15">
        <v>0</v>
      </c>
      <c r="H20" s="15">
        <v>211299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8" customHeight="1" spans="1:19">
      <c r="A21" s="45"/>
      <c r="B21" s="45"/>
      <c r="C21" s="45" t="s">
        <v>81</v>
      </c>
      <c r="D21" s="45"/>
      <c r="E21" s="45" t="s">
        <v>108</v>
      </c>
      <c r="F21" s="15">
        <v>211299</v>
      </c>
      <c r="G21" s="15">
        <v>0</v>
      </c>
      <c r="H21" s="15">
        <v>211299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8" customHeight="1" spans="1:19">
      <c r="A22" s="45" t="s">
        <v>109</v>
      </c>
      <c r="B22" s="45" t="s">
        <v>90</v>
      </c>
      <c r="C22" s="45" t="s">
        <v>85</v>
      </c>
      <c r="D22" s="45" t="s">
        <v>86</v>
      </c>
      <c r="E22" s="45" t="s">
        <v>87</v>
      </c>
      <c r="F22" s="15">
        <v>211299</v>
      </c>
      <c r="G22" s="15">
        <v>0</v>
      </c>
      <c r="H22" s="15">
        <v>211299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ageMargins left="0.590277777777778" right="0.590277777777778" top="1.37777777777778" bottom="0.786805555555556" header="0.786805555555556" footer="0.511805555555556"/>
  <pageSetup paperSize="9" scale="83" orientation="landscape" horizontalDpi="300" verticalDpi="300"/>
  <headerFooter alignWithMargins="0">
    <oddHeader>&amp;C&amp;"文鼎大标宋简,常规"&amp;18部门预算收入总表&amp;R
单位：元</oddHeader>
    <oddFooter>&amp;C第 &amp;P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showZeros="0" workbookViewId="0">
      <selection activeCell="B9" sqref="B9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5.7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9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110</v>
      </c>
      <c r="H1" s="30" t="s">
        <v>111</v>
      </c>
      <c r="I1" s="30" t="s">
        <v>112</v>
      </c>
      <c r="J1" s="30" t="s">
        <v>113</v>
      </c>
    </row>
    <row r="2" ht="15.95" customHeight="1" spans="1:10">
      <c r="A2" s="30" t="s">
        <v>66</v>
      </c>
      <c r="B2" s="30"/>
      <c r="C2" s="16"/>
      <c r="D2" s="16" t="s">
        <v>67</v>
      </c>
      <c r="E2" s="16" t="s">
        <v>114</v>
      </c>
      <c r="F2" s="16"/>
      <c r="G2" s="30"/>
      <c r="H2" s="30"/>
      <c r="I2" s="30"/>
      <c r="J2" s="30"/>
    </row>
    <row r="3" ht="15.95" customHeight="1" spans="1:12">
      <c r="A3" s="87" t="s">
        <v>74</v>
      </c>
      <c r="B3" s="87" t="s">
        <v>75</v>
      </c>
      <c r="C3" s="88" t="s">
        <v>76</v>
      </c>
      <c r="D3" s="17"/>
      <c r="E3" s="17"/>
      <c r="F3" s="17"/>
      <c r="G3" s="53"/>
      <c r="H3" s="53"/>
      <c r="I3" s="53"/>
      <c r="J3" s="53"/>
      <c r="L3" s="13"/>
    </row>
    <row r="4" ht="15.95" customHeight="1" spans="1:12">
      <c r="A4" s="89"/>
      <c r="B4" s="89"/>
      <c r="C4" s="89"/>
      <c r="D4" s="89"/>
      <c r="E4" s="89" t="s">
        <v>56</v>
      </c>
      <c r="F4" s="38">
        <v>9328620</v>
      </c>
      <c r="G4" s="38">
        <v>5186173</v>
      </c>
      <c r="H4" s="15">
        <v>4142447</v>
      </c>
      <c r="I4" s="14">
        <v>0</v>
      </c>
      <c r="J4" s="15">
        <v>0</v>
      </c>
      <c r="K4" s="90"/>
      <c r="L4" s="13"/>
    </row>
    <row r="5" ht="15.95" customHeight="1" spans="1:12">
      <c r="A5" s="89" t="s">
        <v>77</v>
      </c>
      <c r="B5" s="89"/>
      <c r="C5" s="89"/>
      <c r="D5" s="89"/>
      <c r="E5" s="89" t="s">
        <v>78</v>
      </c>
      <c r="F5" s="38">
        <v>8193693</v>
      </c>
      <c r="G5" s="38">
        <v>4051246</v>
      </c>
      <c r="H5" s="15">
        <v>4142447</v>
      </c>
      <c r="I5" s="14">
        <v>0</v>
      </c>
      <c r="J5" s="15">
        <v>0</v>
      </c>
      <c r="L5" s="13"/>
    </row>
    <row r="6" ht="15.95" customHeight="1" spans="1:12">
      <c r="A6" s="89"/>
      <c r="B6" s="89" t="s">
        <v>79</v>
      </c>
      <c r="C6" s="89"/>
      <c r="D6" s="89"/>
      <c r="E6" s="89" t="s">
        <v>80</v>
      </c>
      <c r="F6" s="38">
        <v>8193693</v>
      </c>
      <c r="G6" s="38">
        <v>4051246</v>
      </c>
      <c r="H6" s="15">
        <v>4142447</v>
      </c>
      <c r="I6" s="14">
        <v>0</v>
      </c>
      <c r="J6" s="15">
        <v>0</v>
      </c>
      <c r="L6" s="13"/>
    </row>
    <row r="7" ht="15.95" customHeight="1" spans="1:10">
      <c r="A7" s="89"/>
      <c r="B7" s="89"/>
      <c r="C7" s="89" t="s">
        <v>81</v>
      </c>
      <c r="D7" s="89"/>
      <c r="E7" s="89" t="s">
        <v>82</v>
      </c>
      <c r="F7" s="38">
        <v>4051246</v>
      </c>
      <c r="G7" s="38">
        <v>4051246</v>
      </c>
      <c r="H7" s="15">
        <v>0</v>
      </c>
      <c r="I7" s="14">
        <v>0</v>
      </c>
      <c r="J7" s="15">
        <v>0</v>
      </c>
    </row>
    <row r="8" ht="15.95" customHeight="1" spans="1:10">
      <c r="A8" s="89" t="s">
        <v>83</v>
      </c>
      <c r="B8" s="89" t="s">
        <v>84</v>
      </c>
      <c r="C8" s="89" t="s">
        <v>85</v>
      </c>
      <c r="D8" s="89" t="s">
        <v>86</v>
      </c>
      <c r="E8" s="89" t="s">
        <v>87</v>
      </c>
      <c r="F8" s="38">
        <v>4051246</v>
      </c>
      <c r="G8" s="38">
        <v>4051246</v>
      </c>
      <c r="H8" s="15">
        <v>0</v>
      </c>
      <c r="I8" s="14">
        <v>0</v>
      </c>
      <c r="J8" s="15">
        <v>0</v>
      </c>
    </row>
    <row r="9" ht="15.95" customHeight="1" spans="1:10">
      <c r="A9" s="89"/>
      <c r="B9" s="89"/>
      <c r="C9" s="89" t="s">
        <v>88</v>
      </c>
      <c r="D9" s="89"/>
      <c r="E9" s="89" t="s">
        <v>89</v>
      </c>
      <c r="F9" s="38">
        <v>4142447</v>
      </c>
      <c r="G9" s="38">
        <v>0</v>
      </c>
      <c r="H9" s="15">
        <v>4142447</v>
      </c>
      <c r="I9" s="14">
        <v>0</v>
      </c>
      <c r="J9" s="15">
        <v>0</v>
      </c>
    </row>
    <row r="10" ht="15.95" customHeight="1" spans="1:10">
      <c r="A10" s="89" t="s">
        <v>83</v>
      </c>
      <c r="B10" s="89" t="s">
        <v>84</v>
      </c>
      <c r="C10" s="89" t="s">
        <v>90</v>
      </c>
      <c r="D10" s="89" t="s">
        <v>86</v>
      </c>
      <c r="E10" s="89" t="s">
        <v>87</v>
      </c>
      <c r="F10" s="38">
        <v>4142447</v>
      </c>
      <c r="G10" s="38">
        <v>0</v>
      </c>
      <c r="H10" s="15">
        <v>4142447</v>
      </c>
      <c r="I10" s="14">
        <v>0</v>
      </c>
      <c r="J10" s="15">
        <v>0</v>
      </c>
    </row>
    <row r="11" ht="15.95" customHeight="1" spans="1:10">
      <c r="A11" s="89" t="s">
        <v>91</v>
      </c>
      <c r="B11" s="89"/>
      <c r="C11" s="89"/>
      <c r="D11" s="89"/>
      <c r="E11" s="89" t="s">
        <v>92</v>
      </c>
      <c r="F11" s="38">
        <v>550083</v>
      </c>
      <c r="G11" s="38">
        <v>550083</v>
      </c>
      <c r="H11" s="15">
        <v>0</v>
      </c>
      <c r="I11" s="14">
        <v>0</v>
      </c>
      <c r="J11" s="15">
        <v>0</v>
      </c>
    </row>
    <row r="12" ht="15.95" customHeight="1" spans="1:10">
      <c r="A12" s="89"/>
      <c r="B12" s="89" t="s">
        <v>93</v>
      </c>
      <c r="C12" s="89"/>
      <c r="D12" s="89"/>
      <c r="E12" s="89" t="s">
        <v>94</v>
      </c>
      <c r="F12" s="38">
        <v>550083</v>
      </c>
      <c r="G12" s="38">
        <v>550083</v>
      </c>
      <c r="H12" s="15">
        <v>0</v>
      </c>
      <c r="I12" s="14">
        <v>0</v>
      </c>
      <c r="J12" s="15">
        <v>0</v>
      </c>
    </row>
    <row r="13" ht="15.95" customHeight="1" spans="1:10">
      <c r="A13" s="89"/>
      <c r="B13" s="89"/>
      <c r="C13" s="89" t="s">
        <v>93</v>
      </c>
      <c r="D13" s="89"/>
      <c r="E13" s="89" t="s">
        <v>95</v>
      </c>
      <c r="F13" s="38">
        <v>550083</v>
      </c>
      <c r="G13" s="38">
        <v>550083</v>
      </c>
      <c r="H13" s="15">
        <v>0</v>
      </c>
      <c r="I13" s="14">
        <v>0</v>
      </c>
      <c r="J13" s="15">
        <v>0</v>
      </c>
    </row>
    <row r="14" ht="15.95" customHeight="1" spans="1:10">
      <c r="A14" s="89" t="s">
        <v>96</v>
      </c>
      <c r="B14" s="89" t="s">
        <v>97</v>
      </c>
      <c r="C14" s="89" t="s">
        <v>97</v>
      </c>
      <c r="D14" s="89" t="s">
        <v>86</v>
      </c>
      <c r="E14" s="89" t="s">
        <v>87</v>
      </c>
      <c r="F14" s="38">
        <v>550083</v>
      </c>
      <c r="G14" s="38">
        <v>550083</v>
      </c>
      <c r="H14" s="15">
        <v>0</v>
      </c>
      <c r="I14" s="14">
        <v>0</v>
      </c>
      <c r="J14" s="15">
        <v>0</v>
      </c>
    </row>
    <row r="15" ht="15.95" customHeight="1" spans="1:10">
      <c r="A15" s="89" t="s">
        <v>98</v>
      </c>
      <c r="B15" s="89"/>
      <c r="C15" s="89"/>
      <c r="D15" s="89"/>
      <c r="E15" s="89" t="s">
        <v>99</v>
      </c>
      <c r="F15" s="38">
        <v>373545</v>
      </c>
      <c r="G15" s="38">
        <v>373545</v>
      </c>
      <c r="H15" s="15">
        <v>0</v>
      </c>
      <c r="I15" s="14">
        <v>0</v>
      </c>
      <c r="J15" s="15">
        <v>0</v>
      </c>
    </row>
    <row r="16" ht="15.95" customHeight="1" spans="1:10">
      <c r="A16" s="89"/>
      <c r="B16" s="89" t="s">
        <v>100</v>
      </c>
      <c r="C16" s="89"/>
      <c r="D16" s="89"/>
      <c r="E16" s="89" t="s">
        <v>101</v>
      </c>
      <c r="F16" s="38">
        <v>373545</v>
      </c>
      <c r="G16" s="38">
        <v>373545</v>
      </c>
      <c r="H16" s="15">
        <v>0</v>
      </c>
      <c r="I16" s="14">
        <v>0</v>
      </c>
      <c r="J16" s="15">
        <v>0</v>
      </c>
    </row>
    <row r="17" ht="15.95" customHeight="1" spans="1:10">
      <c r="A17" s="89"/>
      <c r="B17" s="89"/>
      <c r="C17" s="89" t="s">
        <v>81</v>
      </c>
      <c r="D17" s="89"/>
      <c r="E17" s="89" t="s">
        <v>102</v>
      </c>
      <c r="F17" s="38">
        <v>373545</v>
      </c>
      <c r="G17" s="38">
        <v>373545</v>
      </c>
      <c r="H17" s="15">
        <v>0</v>
      </c>
      <c r="I17" s="14">
        <v>0</v>
      </c>
      <c r="J17" s="15">
        <v>0</v>
      </c>
    </row>
    <row r="18" ht="15.95" customHeight="1" spans="1:10">
      <c r="A18" s="89" t="s">
        <v>103</v>
      </c>
      <c r="B18" s="89" t="s">
        <v>104</v>
      </c>
      <c r="C18" s="89" t="s">
        <v>85</v>
      </c>
      <c r="D18" s="89" t="s">
        <v>86</v>
      </c>
      <c r="E18" s="89" t="s">
        <v>87</v>
      </c>
      <c r="F18" s="38">
        <v>373545</v>
      </c>
      <c r="G18" s="38">
        <v>373545</v>
      </c>
      <c r="H18" s="15">
        <v>0</v>
      </c>
      <c r="I18" s="14">
        <v>0</v>
      </c>
      <c r="J18" s="15">
        <v>0</v>
      </c>
    </row>
    <row r="19" ht="15.95" customHeight="1" spans="1:10">
      <c r="A19" s="89" t="s">
        <v>105</v>
      </c>
      <c r="B19" s="89"/>
      <c r="C19" s="89"/>
      <c r="D19" s="89"/>
      <c r="E19" s="89" t="s">
        <v>106</v>
      </c>
      <c r="F19" s="38">
        <v>211299</v>
      </c>
      <c r="G19" s="38">
        <v>211299</v>
      </c>
      <c r="H19" s="15">
        <v>0</v>
      </c>
      <c r="I19" s="14">
        <v>0</v>
      </c>
      <c r="J19" s="15">
        <v>0</v>
      </c>
    </row>
    <row r="20" ht="15.95" customHeight="1" spans="1:10">
      <c r="A20" s="89"/>
      <c r="B20" s="89" t="s">
        <v>88</v>
      </c>
      <c r="C20" s="89"/>
      <c r="D20" s="89"/>
      <c r="E20" s="89" t="s">
        <v>107</v>
      </c>
      <c r="F20" s="38">
        <v>211299</v>
      </c>
      <c r="G20" s="38">
        <v>211299</v>
      </c>
      <c r="H20" s="15">
        <v>0</v>
      </c>
      <c r="I20" s="14">
        <v>0</v>
      </c>
      <c r="J20" s="15">
        <v>0</v>
      </c>
    </row>
    <row r="21" ht="15.95" customHeight="1" spans="1:10">
      <c r="A21" s="89"/>
      <c r="B21" s="89"/>
      <c r="C21" s="89" t="s">
        <v>81</v>
      </c>
      <c r="D21" s="89"/>
      <c r="E21" s="89" t="s">
        <v>108</v>
      </c>
      <c r="F21" s="38">
        <v>211299</v>
      </c>
      <c r="G21" s="38">
        <v>211299</v>
      </c>
      <c r="H21" s="15">
        <v>0</v>
      </c>
      <c r="I21" s="14">
        <v>0</v>
      </c>
      <c r="J21" s="15">
        <v>0</v>
      </c>
    </row>
    <row r="22" ht="15.95" customHeight="1" spans="1:10">
      <c r="A22" s="89" t="s">
        <v>109</v>
      </c>
      <c r="B22" s="89" t="s">
        <v>90</v>
      </c>
      <c r="C22" s="89" t="s">
        <v>85</v>
      </c>
      <c r="D22" s="89" t="s">
        <v>86</v>
      </c>
      <c r="E22" s="89" t="s">
        <v>87</v>
      </c>
      <c r="F22" s="38">
        <v>211299</v>
      </c>
      <c r="G22" s="38">
        <v>211299</v>
      </c>
      <c r="H22" s="15">
        <v>0</v>
      </c>
      <c r="I22" s="14">
        <v>0</v>
      </c>
      <c r="J22" s="15">
        <v>0</v>
      </c>
    </row>
    <row r="23" ht="15.95" customHeight="1"/>
    <row r="24" ht="15.9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&amp;C&amp;"文鼎大标宋简,常规"&amp;18部门预算支出总表&amp;R
单位：元</oddHeader>
    <oddFooter>&amp;C第 &amp;P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showGridLines="0" showZeros="0" workbookViewId="0">
      <selection activeCell="B9" sqref="B9"/>
    </sheetView>
  </sheetViews>
  <sheetFormatPr defaultColWidth="6.875" defaultRowHeight="12.75" customHeight="1"/>
  <cols>
    <col min="1" max="1" width="20.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" style="1" customWidth="1"/>
    <col min="7" max="7" width="5.75" style="1" customWidth="1"/>
    <col min="8" max="8" width="4.625" style="1" customWidth="1"/>
    <col min="9" max="9" width="6" style="1" customWidth="1"/>
    <col min="10" max="10" width="5.625" style="1" customWidth="1"/>
    <col min="11" max="11" width="21.625" style="1" customWidth="1"/>
    <col min="12" max="12" width="9.5" style="1" customWidth="1"/>
    <col min="13" max="13" width="4.75" style="1" customWidth="1"/>
    <col min="14" max="14" width="5.5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49" t="s">
        <v>0</v>
      </c>
      <c r="B1" s="49"/>
      <c r="C1" s="50" t="s">
        <v>1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>
      <c r="A2" s="16" t="s">
        <v>2</v>
      </c>
      <c r="B2" s="30" t="s">
        <v>3</v>
      </c>
      <c r="C2" s="51" t="s">
        <v>4</v>
      </c>
      <c r="D2" s="5" t="s">
        <v>56</v>
      </c>
      <c r="E2" s="52" t="s">
        <v>115</v>
      </c>
      <c r="F2" s="5"/>
      <c r="G2" s="4"/>
      <c r="H2" s="5" t="s">
        <v>116</v>
      </c>
      <c r="I2" s="5"/>
      <c r="J2" s="4"/>
      <c r="K2" s="4" t="s">
        <v>117</v>
      </c>
      <c r="L2" s="4" t="s">
        <v>118</v>
      </c>
      <c r="M2" s="4" t="s">
        <v>119</v>
      </c>
      <c r="N2" s="5" t="s">
        <v>120</v>
      </c>
    </row>
    <row r="3" ht="39" customHeight="1" spans="1:14">
      <c r="A3" s="16"/>
      <c r="B3" s="53"/>
      <c r="C3" s="51"/>
      <c r="D3" s="5"/>
      <c r="E3" s="54" t="s">
        <v>118</v>
      </c>
      <c r="F3" s="55" t="s">
        <v>119</v>
      </c>
      <c r="G3" s="55" t="s">
        <v>120</v>
      </c>
      <c r="H3" s="56" t="s">
        <v>118</v>
      </c>
      <c r="I3" s="56" t="s">
        <v>119</v>
      </c>
      <c r="J3" s="71" t="s">
        <v>120</v>
      </c>
      <c r="K3" s="4"/>
      <c r="L3" s="3"/>
      <c r="M3" s="3"/>
      <c r="N3" s="2"/>
    </row>
    <row r="4" spans="1:14">
      <c r="A4" s="57" t="s">
        <v>121</v>
      </c>
      <c r="B4" s="58">
        <f>SUM(B5:B7)</f>
        <v>9328620</v>
      </c>
      <c r="C4" s="59" t="s">
        <v>122</v>
      </c>
      <c r="D4" s="60">
        <f t="shared" ref="D4:D32" si="0">SUM(E4:J4)</f>
        <v>9328620</v>
      </c>
      <c r="E4" s="60">
        <f t="shared" ref="E4:J4" si="1">SUM(E5:E32)</f>
        <v>9328620</v>
      </c>
      <c r="F4" s="60">
        <f t="shared" si="1"/>
        <v>0</v>
      </c>
      <c r="G4" s="60">
        <f t="shared" si="1"/>
        <v>0</v>
      </c>
      <c r="H4" s="60">
        <f t="shared" si="1"/>
        <v>0</v>
      </c>
      <c r="I4" s="60">
        <f t="shared" si="1"/>
        <v>0</v>
      </c>
      <c r="J4" s="60">
        <f t="shared" si="1"/>
        <v>0</v>
      </c>
      <c r="K4" s="57" t="s">
        <v>123</v>
      </c>
      <c r="L4" s="72">
        <f t="shared" ref="L4:N4" si="2">SUM(L5,L6)</f>
        <v>5186173</v>
      </c>
      <c r="M4" s="72">
        <f t="shared" si="2"/>
        <v>0</v>
      </c>
      <c r="N4" s="72">
        <f t="shared" si="2"/>
        <v>0</v>
      </c>
    </row>
    <row r="5" spans="1:14">
      <c r="A5" s="61" t="s">
        <v>124</v>
      </c>
      <c r="B5" s="62">
        <v>9328620</v>
      </c>
      <c r="C5" s="63" t="s">
        <v>78</v>
      </c>
      <c r="D5" s="60">
        <f t="shared" si="0"/>
        <v>8193693</v>
      </c>
      <c r="E5" s="64">
        <v>8193693</v>
      </c>
      <c r="F5" s="64">
        <v>0</v>
      </c>
      <c r="G5" s="64">
        <v>0</v>
      </c>
      <c r="H5" s="64">
        <v>0</v>
      </c>
      <c r="I5" s="64">
        <v>0</v>
      </c>
      <c r="J5" s="62">
        <v>0</v>
      </c>
      <c r="K5" s="73" t="s">
        <v>125</v>
      </c>
      <c r="L5" s="74">
        <v>4776173</v>
      </c>
      <c r="M5" s="74">
        <v>0</v>
      </c>
      <c r="N5" s="75">
        <v>0</v>
      </c>
    </row>
    <row r="6" spans="1:15">
      <c r="A6" s="61" t="s">
        <v>126</v>
      </c>
      <c r="B6" s="62">
        <v>0</v>
      </c>
      <c r="C6" s="63" t="s">
        <v>127</v>
      </c>
      <c r="D6" s="60">
        <f t="shared" si="0"/>
        <v>0</v>
      </c>
      <c r="E6" s="64">
        <v>0</v>
      </c>
      <c r="F6" s="64">
        <v>0</v>
      </c>
      <c r="G6" s="64">
        <v>0</v>
      </c>
      <c r="H6" s="64">
        <v>0</v>
      </c>
      <c r="I6" s="64">
        <v>0</v>
      </c>
      <c r="J6" s="62">
        <v>0</v>
      </c>
      <c r="K6" s="73" t="s">
        <v>128</v>
      </c>
      <c r="L6" s="28">
        <v>410000</v>
      </c>
      <c r="M6" s="28">
        <v>0</v>
      </c>
      <c r="N6" s="26">
        <v>0</v>
      </c>
      <c r="O6" s="13"/>
    </row>
    <row r="7" spans="1:14">
      <c r="A7" s="61" t="s">
        <v>129</v>
      </c>
      <c r="B7" s="15">
        <v>0</v>
      </c>
      <c r="C7" s="63" t="s">
        <v>130</v>
      </c>
      <c r="D7" s="60">
        <f t="shared" si="0"/>
        <v>0</v>
      </c>
      <c r="E7" s="64">
        <v>0</v>
      </c>
      <c r="F7" s="64">
        <v>0</v>
      </c>
      <c r="G7" s="64">
        <v>0</v>
      </c>
      <c r="H7" s="64">
        <v>0</v>
      </c>
      <c r="I7" s="64">
        <v>0</v>
      </c>
      <c r="J7" s="62">
        <v>0</v>
      </c>
      <c r="K7" s="73" t="s">
        <v>131</v>
      </c>
      <c r="L7" s="72">
        <f t="shared" ref="L7:N7" si="3">SUM(L8,L10,L9)</f>
        <v>4142447</v>
      </c>
      <c r="M7" s="72">
        <f t="shared" si="3"/>
        <v>0</v>
      </c>
      <c r="N7" s="72">
        <f t="shared" si="3"/>
        <v>0</v>
      </c>
    </row>
    <row r="8" spans="1:14">
      <c r="A8" s="61" t="s">
        <v>132</v>
      </c>
      <c r="B8" s="65">
        <f>SUM(B9:B11)</f>
        <v>0</v>
      </c>
      <c r="C8" s="63" t="s">
        <v>133</v>
      </c>
      <c r="D8" s="60">
        <f t="shared" si="0"/>
        <v>0</v>
      </c>
      <c r="E8" s="64" t="s">
        <v>134</v>
      </c>
      <c r="F8" s="64">
        <v>0</v>
      </c>
      <c r="G8" s="64">
        <v>0</v>
      </c>
      <c r="H8" s="64">
        <v>0</v>
      </c>
      <c r="I8" s="64">
        <v>0</v>
      </c>
      <c r="J8" s="62">
        <v>0</v>
      </c>
      <c r="K8" s="73" t="s">
        <v>135</v>
      </c>
      <c r="L8" s="60">
        <v>0</v>
      </c>
      <c r="M8" s="26">
        <v>0</v>
      </c>
      <c r="N8" s="76">
        <v>0</v>
      </c>
    </row>
    <row r="9" spans="1:15">
      <c r="A9" s="61" t="s">
        <v>124</v>
      </c>
      <c r="B9" s="62">
        <v>0</v>
      </c>
      <c r="C9" s="63" t="s">
        <v>136</v>
      </c>
      <c r="D9" s="60">
        <f t="shared" si="0"/>
        <v>0</v>
      </c>
      <c r="E9" s="64">
        <v>0</v>
      </c>
      <c r="F9" s="64">
        <v>0</v>
      </c>
      <c r="G9" s="64">
        <v>0</v>
      </c>
      <c r="H9" s="64">
        <v>0</v>
      </c>
      <c r="I9" s="64">
        <v>0</v>
      </c>
      <c r="J9" s="62">
        <v>0</v>
      </c>
      <c r="K9" s="73" t="s">
        <v>137</v>
      </c>
      <c r="L9" s="60">
        <v>3822447</v>
      </c>
      <c r="M9" s="74">
        <v>0</v>
      </c>
      <c r="N9" s="58">
        <v>0</v>
      </c>
      <c r="O9" s="13"/>
    </row>
    <row r="10" spans="1:15">
      <c r="A10" s="61" t="s">
        <v>126</v>
      </c>
      <c r="B10" s="62">
        <v>0</v>
      </c>
      <c r="C10" s="66" t="s">
        <v>138</v>
      </c>
      <c r="D10" s="60">
        <f t="shared" si="0"/>
        <v>0</v>
      </c>
      <c r="E10" s="64">
        <v>0</v>
      </c>
      <c r="F10" s="64">
        <v>0</v>
      </c>
      <c r="G10" s="64">
        <v>0</v>
      </c>
      <c r="H10" s="64">
        <v>0</v>
      </c>
      <c r="I10" s="64">
        <v>0</v>
      </c>
      <c r="J10" s="62">
        <v>0</v>
      </c>
      <c r="K10" s="73" t="s">
        <v>139</v>
      </c>
      <c r="L10" s="26">
        <v>320000</v>
      </c>
      <c r="M10" s="48">
        <v>0</v>
      </c>
      <c r="N10" s="48">
        <v>0</v>
      </c>
      <c r="O10" s="13"/>
    </row>
    <row r="11" spans="1:14">
      <c r="A11" s="61" t="s">
        <v>129</v>
      </c>
      <c r="B11" s="15">
        <v>0</v>
      </c>
      <c r="C11" s="63" t="s">
        <v>140</v>
      </c>
      <c r="D11" s="60">
        <f t="shared" si="0"/>
        <v>0</v>
      </c>
      <c r="E11" s="64">
        <v>0</v>
      </c>
      <c r="F11" s="64">
        <v>0</v>
      </c>
      <c r="G11" s="64">
        <v>0</v>
      </c>
      <c r="H11" s="64">
        <v>0</v>
      </c>
      <c r="I11" s="64">
        <v>0</v>
      </c>
      <c r="J11" s="62">
        <v>0</v>
      </c>
      <c r="K11" s="63"/>
      <c r="L11" s="77"/>
      <c r="M11" s="77"/>
      <c r="N11" s="78"/>
    </row>
    <row r="12" spans="1:15">
      <c r="A12" s="61"/>
      <c r="B12" s="67"/>
      <c r="C12" s="66" t="s">
        <v>92</v>
      </c>
      <c r="D12" s="60">
        <f t="shared" si="0"/>
        <v>550083</v>
      </c>
      <c r="E12" s="64">
        <v>550083</v>
      </c>
      <c r="F12" s="64">
        <v>0</v>
      </c>
      <c r="G12" s="64">
        <v>0</v>
      </c>
      <c r="H12" s="64">
        <v>0</v>
      </c>
      <c r="I12" s="64">
        <v>0</v>
      </c>
      <c r="J12" s="62">
        <v>0</v>
      </c>
      <c r="K12" s="63"/>
      <c r="L12" s="79"/>
      <c r="M12" s="80"/>
      <c r="N12" s="80"/>
      <c r="O12" s="13"/>
    </row>
    <row r="13" spans="1:14">
      <c r="A13" s="61"/>
      <c r="B13" s="26"/>
      <c r="C13" s="66" t="s">
        <v>141</v>
      </c>
      <c r="D13" s="60">
        <f t="shared" si="0"/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2">
        <v>0</v>
      </c>
      <c r="K13" s="63" t="s">
        <v>142</v>
      </c>
      <c r="L13" s="81">
        <f t="shared" ref="L13:N13" si="4">SUM(L14:L23)</f>
        <v>9328620</v>
      </c>
      <c r="M13" s="81">
        <f t="shared" si="4"/>
        <v>0</v>
      </c>
      <c r="N13" s="81">
        <f t="shared" si="4"/>
        <v>0</v>
      </c>
    </row>
    <row r="14" spans="1:14">
      <c r="A14" s="61"/>
      <c r="B14" s="26"/>
      <c r="C14" s="66" t="s">
        <v>99</v>
      </c>
      <c r="D14" s="60">
        <f t="shared" si="0"/>
        <v>373545</v>
      </c>
      <c r="E14" s="64">
        <v>373545</v>
      </c>
      <c r="F14" s="64">
        <v>0</v>
      </c>
      <c r="G14" s="64">
        <v>0</v>
      </c>
      <c r="H14" s="64">
        <v>0</v>
      </c>
      <c r="I14" s="64">
        <v>0</v>
      </c>
      <c r="J14" s="62">
        <v>0</v>
      </c>
      <c r="K14" s="73" t="s">
        <v>143</v>
      </c>
      <c r="L14" s="64">
        <v>4671101</v>
      </c>
      <c r="M14" s="64">
        <v>0</v>
      </c>
      <c r="N14" s="62">
        <v>0</v>
      </c>
    </row>
    <row r="15" spans="1:14">
      <c r="A15" s="61"/>
      <c r="B15" s="26"/>
      <c r="C15" s="63" t="s">
        <v>144</v>
      </c>
      <c r="D15" s="60">
        <f t="shared" si="0"/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2">
        <v>0</v>
      </c>
      <c r="K15" s="73" t="s">
        <v>145</v>
      </c>
      <c r="L15" s="64">
        <v>730000</v>
      </c>
      <c r="M15" s="64">
        <v>0</v>
      </c>
      <c r="N15" s="62">
        <v>0</v>
      </c>
    </row>
    <row r="16" spans="1:15">
      <c r="A16" s="61"/>
      <c r="B16" s="26"/>
      <c r="C16" s="66" t="s">
        <v>146</v>
      </c>
      <c r="D16" s="60">
        <f t="shared" si="0"/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15">
        <v>0</v>
      </c>
      <c r="K16" s="73" t="s">
        <v>147</v>
      </c>
      <c r="L16" s="64">
        <v>437519</v>
      </c>
      <c r="M16" s="64">
        <v>0</v>
      </c>
      <c r="N16" s="62">
        <v>0</v>
      </c>
      <c r="O16" s="13"/>
    </row>
    <row r="17" spans="1:14">
      <c r="A17" s="61"/>
      <c r="B17" s="26"/>
      <c r="C17" s="63" t="s">
        <v>148</v>
      </c>
      <c r="D17" s="60">
        <f t="shared" si="0"/>
        <v>0</v>
      </c>
      <c r="E17" s="64">
        <v>0</v>
      </c>
      <c r="F17" s="64">
        <v>0</v>
      </c>
      <c r="G17" s="64">
        <v>0</v>
      </c>
      <c r="H17" s="64">
        <v>0</v>
      </c>
      <c r="I17" s="64">
        <v>0</v>
      </c>
      <c r="J17" s="82">
        <v>0</v>
      </c>
      <c r="K17" s="83" t="s">
        <v>149</v>
      </c>
      <c r="L17" s="64">
        <v>0</v>
      </c>
      <c r="M17" s="64">
        <v>0</v>
      </c>
      <c r="N17" s="62">
        <v>0</v>
      </c>
    </row>
    <row r="18" spans="1:15">
      <c r="A18" s="61"/>
      <c r="B18" s="26"/>
      <c r="C18" s="63" t="s">
        <v>150</v>
      </c>
      <c r="D18" s="60">
        <f t="shared" si="0"/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2">
        <v>0</v>
      </c>
      <c r="K18" s="73" t="s">
        <v>151</v>
      </c>
      <c r="L18" s="64">
        <v>0</v>
      </c>
      <c r="M18" s="64">
        <v>0</v>
      </c>
      <c r="N18" s="62">
        <v>0</v>
      </c>
      <c r="O18" s="13"/>
    </row>
    <row r="19" spans="1:15">
      <c r="A19" s="61"/>
      <c r="B19" s="26"/>
      <c r="C19" s="66" t="s">
        <v>152</v>
      </c>
      <c r="D19" s="60">
        <f t="shared" si="0"/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2">
        <v>0</v>
      </c>
      <c r="K19" s="73" t="s">
        <v>153</v>
      </c>
      <c r="L19" s="64">
        <v>3490000</v>
      </c>
      <c r="M19" s="64">
        <v>0</v>
      </c>
      <c r="N19" s="62">
        <v>0</v>
      </c>
      <c r="O19" s="13"/>
    </row>
    <row r="20" spans="1:15">
      <c r="A20" s="61"/>
      <c r="B20" s="26"/>
      <c r="C20" s="63" t="s">
        <v>154</v>
      </c>
      <c r="D20" s="60">
        <f t="shared" si="0"/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2">
        <v>0</v>
      </c>
      <c r="K20" s="73" t="s">
        <v>155</v>
      </c>
      <c r="L20" s="64">
        <v>0</v>
      </c>
      <c r="M20" s="64">
        <v>0</v>
      </c>
      <c r="N20" s="62">
        <v>0</v>
      </c>
      <c r="O20" s="13"/>
    </row>
    <row r="21" spans="1:15">
      <c r="A21" s="61"/>
      <c r="B21" s="26"/>
      <c r="C21" s="63" t="s">
        <v>156</v>
      </c>
      <c r="D21" s="60">
        <f t="shared" si="0"/>
        <v>0</v>
      </c>
      <c r="E21" s="64">
        <v>0</v>
      </c>
      <c r="F21" s="64">
        <v>0</v>
      </c>
      <c r="G21" s="64">
        <v>0</v>
      </c>
      <c r="H21" s="64">
        <v>0</v>
      </c>
      <c r="I21" s="64">
        <v>0</v>
      </c>
      <c r="J21" s="62">
        <v>0</v>
      </c>
      <c r="K21" s="73" t="s">
        <v>157</v>
      </c>
      <c r="L21" s="64">
        <v>0</v>
      </c>
      <c r="M21" s="64">
        <v>0</v>
      </c>
      <c r="N21" s="62">
        <v>0</v>
      </c>
      <c r="O21" s="13"/>
    </row>
    <row r="22" spans="1:15">
      <c r="A22" s="68"/>
      <c r="B22" s="26"/>
      <c r="C22" s="63" t="s">
        <v>158</v>
      </c>
      <c r="D22" s="60">
        <f t="shared" si="0"/>
        <v>0</v>
      </c>
      <c r="E22" s="64">
        <v>0</v>
      </c>
      <c r="F22" s="64">
        <v>0</v>
      </c>
      <c r="G22" s="64">
        <v>0</v>
      </c>
      <c r="H22" s="64">
        <v>0</v>
      </c>
      <c r="I22" s="64">
        <v>0</v>
      </c>
      <c r="J22" s="62">
        <v>0</v>
      </c>
      <c r="K22" s="73" t="s">
        <v>159</v>
      </c>
      <c r="L22" s="64">
        <v>0</v>
      </c>
      <c r="M22" s="64">
        <v>0</v>
      </c>
      <c r="N22" s="62">
        <v>0</v>
      </c>
      <c r="O22" s="13"/>
    </row>
    <row r="23" spans="1:14">
      <c r="A23" s="68"/>
      <c r="B23" s="26"/>
      <c r="C23" s="63" t="s">
        <v>160</v>
      </c>
      <c r="D23" s="60">
        <f t="shared" si="0"/>
        <v>0</v>
      </c>
      <c r="E23" s="64">
        <v>0</v>
      </c>
      <c r="F23" s="64">
        <v>0</v>
      </c>
      <c r="G23" s="64">
        <v>0</v>
      </c>
      <c r="H23" s="64">
        <v>0</v>
      </c>
      <c r="I23" s="64">
        <v>0</v>
      </c>
      <c r="J23" s="62">
        <v>0</v>
      </c>
      <c r="K23" s="63" t="s">
        <v>161</v>
      </c>
      <c r="L23" s="38">
        <v>0</v>
      </c>
      <c r="M23" s="38">
        <v>0</v>
      </c>
      <c r="N23" s="15">
        <v>0</v>
      </c>
    </row>
    <row r="24" spans="1:15">
      <c r="A24" s="61"/>
      <c r="B24" s="26"/>
      <c r="C24" s="63" t="s">
        <v>106</v>
      </c>
      <c r="D24" s="60">
        <f t="shared" si="0"/>
        <v>211299</v>
      </c>
      <c r="E24" s="64">
        <v>211299</v>
      </c>
      <c r="F24" s="64">
        <v>0</v>
      </c>
      <c r="G24" s="64">
        <v>0</v>
      </c>
      <c r="H24" s="64">
        <v>0</v>
      </c>
      <c r="I24" s="64">
        <v>0</v>
      </c>
      <c r="J24" s="62">
        <v>0</v>
      </c>
      <c r="K24" s="63"/>
      <c r="L24" s="70"/>
      <c r="M24" s="84"/>
      <c r="N24" s="84"/>
      <c r="O24" s="13"/>
    </row>
    <row r="25" spans="1:14">
      <c r="A25" s="61"/>
      <c r="B25" s="26"/>
      <c r="C25" s="63" t="s">
        <v>162</v>
      </c>
      <c r="D25" s="60">
        <f t="shared" si="0"/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2">
        <v>0</v>
      </c>
      <c r="K25" s="63"/>
      <c r="L25" s="69"/>
      <c r="M25" s="85"/>
      <c r="N25" s="85"/>
    </row>
    <row r="26" spans="1:14">
      <c r="A26" s="61"/>
      <c r="B26" s="26"/>
      <c r="C26" s="66" t="s">
        <v>163</v>
      </c>
      <c r="D26" s="60">
        <f t="shared" si="0"/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2">
        <v>0</v>
      </c>
      <c r="K26" s="63"/>
      <c r="L26" s="69"/>
      <c r="M26" s="69"/>
      <c r="N26" s="69"/>
    </row>
    <row r="27" spans="1:14">
      <c r="A27" s="61"/>
      <c r="B27" s="26"/>
      <c r="C27" s="63" t="s">
        <v>164</v>
      </c>
      <c r="D27" s="60">
        <f t="shared" si="0"/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2">
        <v>0</v>
      </c>
      <c r="K27" s="63"/>
      <c r="L27" s="69"/>
      <c r="M27" s="69"/>
      <c r="N27" s="69"/>
    </row>
    <row r="28" spans="1:14">
      <c r="A28" s="61"/>
      <c r="B28" s="26"/>
      <c r="C28" s="63" t="s">
        <v>161</v>
      </c>
      <c r="D28" s="60">
        <f t="shared" si="0"/>
        <v>0</v>
      </c>
      <c r="E28" s="64">
        <v>0</v>
      </c>
      <c r="F28" s="64">
        <v>0</v>
      </c>
      <c r="G28" s="64">
        <v>0</v>
      </c>
      <c r="H28" s="64">
        <v>0</v>
      </c>
      <c r="I28" s="64">
        <v>0</v>
      </c>
      <c r="J28" s="62">
        <v>0</v>
      </c>
      <c r="K28" s="63"/>
      <c r="L28" s="69"/>
      <c r="M28" s="69"/>
      <c r="N28" s="69"/>
    </row>
    <row r="29" spans="1:14">
      <c r="A29" s="61"/>
      <c r="B29" s="26"/>
      <c r="C29" s="63" t="s">
        <v>165</v>
      </c>
      <c r="D29" s="60">
        <f t="shared" si="0"/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  <c r="J29" s="62">
        <v>0</v>
      </c>
      <c r="K29" s="63"/>
      <c r="L29" s="69"/>
      <c r="M29" s="69"/>
      <c r="N29" s="69"/>
    </row>
    <row r="30" spans="1:14">
      <c r="A30" s="61"/>
      <c r="B30" s="26"/>
      <c r="C30" s="63" t="s">
        <v>166</v>
      </c>
      <c r="D30" s="60">
        <f t="shared" si="0"/>
        <v>0</v>
      </c>
      <c r="E30" s="64">
        <v>0</v>
      </c>
      <c r="F30" s="64">
        <v>0</v>
      </c>
      <c r="G30" s="64">
        <v>0</v>
      </c>
      <c r="H30" s="64">
        <v>0</v>
      </c>
      <c r="I30" s="64">
        <v>0</v>
      </c>
      <c r="J30" s="62">
        <v>0</v>
      </c>
      <c r="K30" s="63"/>
      <c r="L30" s="69"/>
      <c r="M30" s="69"/>
      <c r="N30" s="85"/>
    </row>
    <row r="31" spans="1:14">
      <c r="A31" s="61"/>
      <c r="B31" s="26"/>
      <c r="C31" s="63" t="s">
        <v>167</v>
      </c>
      <c r="D31" s="60">
        <f t="shared" si="0"/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2">
        <v>0</v>
      </c>
      <c r="K31" s="63"/>
      <c r="L31" s="69"/>
      <c r="M31" s="69"/>
      <c r="N31" s="69"/>
    </row>
    <row r="32" spans="1:14">
      <c r="A32" s="61"/>
      <c r="B32" s="26"/>
      <c r="C32" s="63" t="s">
        <v>168</v>
      </c>
      <c r="D32" s="60">
        <f t="shared" si="0"/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15">
        <v>0</v>
      </c>
      <c r="K32" s="63"/>
      <c r="L32" s="69"/>
      <c r="M32" s="69"/>
      <c r="N32" s="69"/>
    </row>
    <row r="33" spans="1:14">
      <c r="A33" s="61"/>
      <c r="B33" s="26"/>
      <c r="C33" s="63" t="s">
        <v>169</v>
      </c>
      <c r="D33" s="69"/>
      <c r="E33" s="70"/>
      <c r="F33" s="70"/>
      <c r="G33" s="70"/>
      <c r="H33" s="70"/>
      <c r="I33" s="70"/>
      <c r="J33" s="70"/>
      <c r="K33" s="86"/>
      <c r="L33" s="69"/>
      <c r="M33" s="69"/>
      <c r="N33" s="69"/>
    </row>
    <row r="34" spans="1:14">
      <c r="A34" s="61"/>
      <c r="B34" s="26"/>
      <c r="C34" s="63"/>
      <c r="D34" s="69"/>
      <c r="E34" s="69"/>
      <c r="F34" s="69"/>
      <c r="G34" s="69"/>
      <c r="H34" s="69"/>
      <c r="I34" s="69"/>
      <c r="J34" s="85"/>
      <c r="K34" s="86"/>
      <c r="L34" s="69"/>
      <c r="M34" s="69"/>
      <c r="N34" s="69"/>
    </row>
    <row r="35" spans="1:14">
      <c r="A35" s="61" t="s">
        <v>170</v>
      </c>
      <c r="B35" s="26">
        <f>SUM(B8+B4)</f>
        <v>9328620</v>
      </c>
      <c r="C35" s="63" t="s">
        <v>171</v>
      </c>
      <c r="D35" s="69">
        <f t="shared" ref="D35:J35" si="5">SUM(D4)</f>
        <v>9328620</v>
      </c>
      <c r="E35" s="69">
        <f t="shared" si="5"/>
        <v>9328620</v>
      </c>
      <c r="F35" s="69">
        <f t="shared" si="5"/>
        <v>0</v>
      </c>
      <c r="G35" s="69">
        <f t="shared" si="5"/>
        <v>0</v>
      </c>
      <c r="H35" s="69">
        <f t="shared" si="5"/>
        <v>0</v>
      </c>
      <c r="I35" s="69">
        <f t="shared" si="5"/>
        <v>0</v>
      </c>
      <c r="J35" s="69">
        <f t="shared" si="5"/>
        <v>0</v>
      </c>
      <c r="K35" s="86"/>
      <c r="L35" s="69">
        <f t="shared" ref="L35:N35" si="6">SUM(L13)</f>
        <v>9328620</v>
      </c>
      <c r="M35" s="69">
        <f t="shared" si="6"/>
        <v>0</v>
      </c>
      <c r="N35" s="69">
        <f t="shared" si="6"/>
        <v>0</v>
      </c>
    </row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0.747916666666667" bottom="0.984027777777778" header="0.432638888888889" footer="0.511805555555556"/>
  <pageSetup paperSize="9" scale="95" orientation="landscape"/>
  <headerFooter alignWithMargins="0">
    <oddHeader>&amp;C&amp;"文鼎大标宋简,常规"&amp;18财政拨款收支预算总表&amp;R
单位：元</oddHeader>
    <oddFooter>&amp;C第 &amp;P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5"/>
  <sheetViews>
    <sheetView showGridLines="0" showZeros="0" workbookViewId="0">
      <selection activeCell="B9" sqref="B9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12.125" style="1" customWidth="1"/>
    <col min="7" max="7" width="11.5" style="1" customWidth="1"/>
    <col min="8" max="8" width="11.25" style="1" customWidth="1"/>
    <col min="9" max="9" width="12.25" style="1" hidden="1" customWidth="1"/>
    <col min="10" max="10" width="13.625" style="1" hidden="1" customWidth="1"/>
    <col min="11" max="11" width="10.875" style="1" customWidth="1"/>
    <col min="12" max="12" width="10" style="1" customWidth="1"/>
    <col min="13" max="14" width="8.25" style="1" customWidth="1"/>
    <col min="15" max="15" width="8.125" style="1" customWidth="1"/>
    <col min="16" max="16" width="6.875" style="1" customWidth="1"/>
    <col min="17" max="17" width="8.25" style="1" customWidth="1"/>
    <col min="18" max="18" width="6.875" style="1" customWidth="1"/>
    <col min="19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34" width="6.875" style="1" hidden="1" customWidth="1"/>
    <col min="35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8" width="6.875" style="1" customWidth="1"/>
    <col min="49" max="50" width="6.875" style="1" hidden="1" customWidth="1"/>
    <col min="51" max="51" width="6.875" style="1" customWidth="1"/>
    <col min="52" max="59" width="6.875" style="1" hidden="1" customWidth="1"/>
    <col min="60" max="60" width="8.75" style="13" customWidth="1"/>
    <col min="61" max="64" width="6.875" style="1" customWidth="1"/>
    <col min="65" max="65" width="6.875" style="1" hidden="1" customWidth="1"/>
    <col min="66" max="68" width="6.875" style="1" customWidth="1"/>
    <col min="69" max="69" width="6.875" style="1" hidden="1" customWidth="1"/>
    <col min="70" max="74" width="6.875" style="1" customWidth="1"/>
    <col min="75" max="79" width="6.875" style="1" hidden="1" customWidth="1"/>
    <col min="80" max="80" width="8.375" style="1" hidden="1" customWidth="1"/>
    <col min="81" max="82" width="6.875" style="1" hidden="1" customWidth="1"/>
    <col min="83" max="83" width="6.875" style="1" customWidth="1"/>
    <col min="84" max="84" width="6.875" style="1" hidden="1" customWidth="1"/>
    <col min="85" max="85" width="6.875" style="1" customWidth="1"/>
    <col min="86" max="86" width="6.875" style="1" hidden="1" customWidth="1"/>
    <col min="87" max="87" width="6.875" style="1" customWidth="1"/>
    <col min="88" max="89" width="6.875" style="1" hidden="1" customWidth="1"/>
    <col min="90" max="92" width="6.875" style="1" customWidth="1"/>
    <col min="93" max="95" width="6.875" style="1" hidden="1" customWidth="1"/>
    <col min="96" max="96" width="6.875" style="1" customWidth="1"/>
    <col min="97" max="97" width="10.5" style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9" style="1" customWidth="1"/>
    <col min="116" max="116" width="8.25" style="1" customWidth="1"/>
    <col min="117" max="129" width="6.875" style="1" hidden="1" customWidth="1"/>
    <col min="130" max="130" width="8.25" style="1" customWidth="1"/>
    <col min="131" max="134" width="6.875" style="1" hidden="1" customWidth="1"/>
    <col min="135" max="135" width="9.75" style="1" customWidth="1"/>
    <col min="136" max="164" width="6.875" style="1" hidden="1" customWidth="1"/>
    <col min="165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8.62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3" width="6.875" style="1"/>
    <col min="194" max="194" width="9.25" style="1" customWidth="1"/>
    <col min="195" max="205" width="6.875" style="1" hidden="1" customWidth="1"/>
    <col min="206" max="207" width="6.875" style="1"/>
    <col min="208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3" t="s">
        <v>2</v>
      </c>
      <c r="B1" s="43"/>
      <c r="C1" s="43"/>
      <c r="D1" s="43"/>
      <c r="E1" s="43"/>
      <c r="F1" s="43" t="s">
        <v>172</v>
      </c>
      <c r="G1" s="43"/>
      <c r="H1" s="43"/>
      <c r="I1" s="43"/>
      <c r="J1" s="43"/>
      <c r="K1" s="5" t="s">
        <v>173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174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175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176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177</v>
      </c>
      <c r="EV1" s="5"/>
      <c r="EW1" s="5"/>
      <c r="EX1" s="5"/>
      <c r="EY1" s="5" t="s">
        <v>178</v>
      </c>
      <c r="EZ1" s="5"/>
      <c r="FA1" s="5"/>
      <c r="FB1" s="5" t="s">
        <v>179</v>
      </c>
      <c r="FC1" s="5"/>
      <c r="FD1" s="5"/>
      <c r="FE1" s="5"/>
      <c r="FF1" s="5" t="s">
        <v>180</v>
      </c>
      <c r="FG1" s="5"/>
      <c r="FH1" s="5"/>
      <c r="FI1" s="5" t="s">
        <v>181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37" t="s">
        <v>182</v>
      </c>
      <c r="HG1" s="37"/>
      <c r="HH1" s="39"/>
      <c r="HI1" s="37" t="s">
        <v>183</v>
      </c>
      <c r="HJ1" s="37"/>
      <c r="HK1" s="39"/>
      <c r="HL1" s="37" t="s">
        <v>184</v>
      </c>
      <c r="HM1" s="39"/>
      <c r="HN1" s="37" t="s">
        <v>185</v>
      </c>
      <c r="HO1" s="37"/>
      <c r="HP1" s="37"/>
      <c r="HQ1" s="37"/>
      <c r="HR1" s="39"/>
      <c r="HS1" s="37" t="s">
        <v>186</v>
      </c>
      <c r="HT1" s="37"/>
      <c r="HU1" s="39"/>
      <c r="HV1" s="37" t="s">
        <v>187</v>
      </c>
      <c r="HW1" s="37"/>
      <c r="HX1" s="37"/>
      <c r="HY1" s="37"/>
      <c r="HZ1" s="37"/>
    </row>
    <row r="2" ht="15" customHeight="1" spans="1:234">
      <c r="A2" s="43" t="s">
        <v>66</v>
      </c>
      <c r="B2" s="43"/>
      <c r="C2" s="43"/>
      <c r="D2" s="44" t="s">
        <v>67</v>
      </c>
      <c r="E2" s="5" t="s">
        <v>68</v>
      </c>
      <c r="F2" s="30" t="s">
        <v>56</v>
      </c>
      <c r="G2" s="43" t="s">
        <v>188</v>
      </c>
      <c r="H2" s="43"/>
      <c r="I2" s="43"/>
      <c r="J2" s="43"/>
      <c r="K2" s="5" t="s">
        <v>56</v>
      </c>
      <c r="L2" s="5" t="s">
        <v>189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190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191</v>
      </c>
      <c r="AV2" s="5" t="s">
        <v>192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193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194</v>
      </c>
      <c r="BZ2" s="5" t="s">
        <v>195</v>
      </c>
      <c r="CA2" s="5" t="s">
        <v>196</v>
      </c>
      <c r="CB2" s="5"/>
      <c r="CC2" s="5"/>
      <c r="CD2" s="5"/>
      <c r="CE2" s="5" t="s">
        <v>197</v>
      </c>
      <c r="CF2" s="5"/>
      <c r="CG2" s="5"/>
      <c r="CH2" s="5"/>
      <c r="CI2" s="5" t="s">
        <v>198</v>
      </c>
      <c r="CJ2" s="5" t="s">
        <v>199</v>
      </c>
      <c r="CK2" s="5" t="s">
        <v>200</v>
      </c>
      <c r="CL2" s="5" t="s">
        <v>201</v>
      </c>
      <c r="CM2" s="5" t="s">
        <v>202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203</v>
      </c>
      <c r="DN2" s="5" t="s">
        <v>204</v>
      </c>
      <c r="DO2" s="5" t="s">
        <v>205</v>
      </c>
      <c r="DP2" s="5" t="s">
        <v>206</v>
      </c>
      <c r="DQ2" s="5"/>
      <c r="DR2" s="5"/>
      <c r="DS2" s="5"/>
      <c r="DT2" s="5"/>
      <c r="DU2" s="5" t="s">
        <v>207</v>
      </c>
      <c r="DV2" s="5"/>
      <c r="DW2" s="5"/>
      <c r="DX2" s="5"/>
      <c r="DY2" s="5" t="s">
        <v>208</v>
      </c>
      <c r="DZ2" s="5" t="s">
        <v>209</v>
      </c>
      <c r="EA2" s="5"/>
      <c r="EB2" s="5"/>
      <c r="EC2" s="5"/>
      <c r="ED2" s="5"/>
      <c r="EE2" s="5"/>
      <c r="EF2" s="5" t="s">
        <v>56</v>
      </c>
      <c r="EG2" s="5" t="s">
        <v>203</v>
      </c>
      <c r="EH2" s="5" t="s">
        <v>204</v>
      </c>
      <c r="EI2" s="5" t="s">
        <v>205</v>
      </c>
      <c r="EJ2" s="5" t="s">
        <v>207</v>
      </c>
      <c r="EK2" s="5"/>
      <c r="EL2" s="5"/>
      <c r="EM2" s="5"/>
      <c r="EN2" s="5" t="s">
        <v>208</v>
      </c>
      <c r="EO2" s="5" t="s">
        <v>209</v>
      </c>
      <c r="EP2" s="5"/>
      <c r="EQ2" s="5"/>
      <c r="ER2" s="5"/>
      <c r="ES2" s="5"/>
      <c r="ET2" s="5"/>
      <c r="EU2" s="5" t="s">
        <v>56</v>
      </c>
      <c r="EV2" s="5" t="s">
        <v>210</v>
      </c>
      <c r="EW2" s="5" t="s">
        <v>211</v>
      </c>
      <c r="EX2" s="5" t="s">
        <v>212</v>
      </c>
      <c r="EY2" s="5" t="s">
        <v>56</v>
      </c>
      <c r="EZ2" s="5" t="s">
        <v>213</v>
      </c>
      <c r="FA2" s="5" t="s">
        <v>214</v>
      </c>
      <c r="FB2" s="5" t="s">
        <v>56</v>
      </c>
      <c r="FC2" s="5" t="s">
        <v>215</v>
      </c>
      <c r="FD2" s="5" t="s">
        <v>216</v>
      </c>
      <c r="FE2" s="5" t="s">
        <v>217</v>
      </c>
      <c r="FF2" s="5" t="s">
        <v>56</v>
      </c>
      <c r="FG2" s="5" t="s">
        <v>180</v>
      </c>
      <c r="FH2" s="5" t="s">
        <v>218</v>
      </c>
      <c r="FI2" s="5" t="s">
        <v>56</v>
      </c>
      <c r="FJ2" s="5" t="s">
        <v>219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220</v>
      </c>
      <c r="GP2" s="5" t="s">
        <v>221</v>
      </c>
      <c r="GQ2" s="5" t="s">
        <v>222</v>
      </c>
      <c r="GR2" s="5"/>
      <c r="GS2" s="5"/>
      <c r="GT2" s="5"/>
      <c r="GU2" s="5"/>
      <c r="GV2" s="5"/>
      <c r="GW2" s="5"/>
      <c r="GX2" s="5" t="s">
        <v>223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182</v>
      </c>
      <c r="HH2" s="4" t="s">
        <v>224</v>
      </c>
      <c r="HI2" s="4" t="s">
        <v>56</v>
      </c>
      <c r="HJ2" s="4" t="s">
        <v>225</v>
      </c>
      <c r="HK2" s="4" t="s">
        <v>226</v>
      </c>
      <c r="HL2" s="4" t="s">
        <v>56</v>
      </c>
      <c r="HM2" s="4" t="s">
        <v>227</v>
      </c>
      <c r="HN2" s="4" t="s">
        <v>56</v>
      </c>
      <c r="HO2" s="4" t="s">
        <v>228</v>
      </c>
      <c r="HP2" s="4" t="s">
        <v>229</v>
      </c>
      <c r="HQ2" s="4" t="s">
        <v>230</v>
      </c>
      <c r="HR2" s="4" t="s">
        <v>231</v>
      </c>
      <c r="HS2" s="4" t="s">
        <v>56</v>
      </c>
      <c r="HT2" s="4" t="s">
        <v>232</v>
      </c>
      <c r="HU2" s="4" t="s">
        <v>233</v>
      </c>
      <c r="HV2" s="4" t="s">
        <v>56</v>
      </c>
      <c r="HW2" s="4" t="s">
        <v>234</v>
      </c>
      <c r="HX2" s="4" t="s">
        <v>235</v>
      </c>
      <c r="HY2" s="4" t="s">
        <v>236</v>
      </c>
      <c r="HZ2" s="5" t="s">
        <v>187</v>
      </c>
    </row>
    <row r="3" ht="32.25" customHeight="1" spans="1:234">
      <c r="A3" s="30" t="s">
        <v>74</v>
      </c>
      <c r="B3" s="30" t="s">
        <v>75</v>
      </c>
      <c r="C3" s="30" t="s">
        <v>76</v>
      </c>
      <c r="D3" s="44"/>
      <c r="E3" s="5"/>
      <c r="F3" s="30"/>
      <c r="G3" s="30" t="s">
        <v>115</v>
      </c>
      <c r="H3" s="30"/>
      <c r="I3" s="30"/>
      <c r="J3" s="30" t="s">
        <v>116</v>
      </c>
      <c r="K3" s="5"/>
      <c r="L3" s="5" t="s">
        <v>56</v>
      </c>
      <c r="M3" s="5" t="s">
        <v>237</v>
      </c>
      <c r="N3" s="5"/>
      <c r="O3" s="5"/>
      <c r="P3" s="5"/>
      <c r="Q3" s="5" t="s">
        <v>238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239</v>
      </c>
      <c r="AJ3" s="5" t="s">
        <v>56</v>
      </c>
      <c r="AK3" s="5" t="s">
        <v>240</v>
      </c>
      <c r="AL3" s="5" t="s">
        <v>241</v>
      </c>
      <c r="AM3" s="5" t="s">
        <v>242</v>
      </c>
      <c r="AN3" s="5" t="s">
        <v>243</v>
      </c>
      <c r="AO3" s="5" t="s">
        <v>244</v>
      </c>
      <c r="AP3" s="5"/>
      <c r="AQ3" s="5"/>
      <c r="AR3" s="5"/>
      <c r="AS3" s="5"/>
      <c r="AT3" s="5"/>
      <c r="AU3" s="5"/>
      <c r="AV3" s="30" t="s">
        <v>56</v>
      </c>
      <c r="AW3" s="5" t="s">
        <v>245</v>
      </c>
      <c r="AX3" s="5" t="s">
        <v>246</v>
      </c>
      <c r="AY3" s="5" t="s">
        <v>192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247</v>
      </c>
      <c r="BL3" s="5" t="s">
        <v>248</v>
      </c>
      <c r="BM3" s="5" t="s">
        <v>249</v>
      </c>
      <c r="BN3" s="5" t="s">
        <v>250</v>
      </c>
      <c r="BO3" s="5" t="s">
        <v>251</v>
      </c>
      <c r="BP3" s="5" t="s">
        <v>252</v>
      </c>
      <c r="BQ3" s="5" t="s">
        <v>253</v>
      </c>
      <c r="BR3" s="5" t="s">
        <v>254</v>
      </c>
      <c r="BS3" s="5" t="s">
        <v>255</v>
      </c>
      <c r="BT3" s="5" t="s">
        <v>256</v>
      </c>
      <c r="BU3" s="5" t="s">
        <v>257</v>
      </c>
      <c r="BV3" s="5" t="s">
        <v>258</v>
      </c>
      <c r="BW3" s="5" t="s">
        <v>259</v>
      </c>
      <c r="BX3" s="5" t="s">
        <v>260</v>
      </c>
      <c r="BY3" s="5"/>
      <c r="BZ3" s="5"/>
      <c r="CA3" s="5" t="s">
        <v>56</v>
      </c>
      <c r="CB3" s="5" t="s">
        <v>261</v>
      </c>
      <c r="CC3" s="5" t="s">
        <v>262</v>
      </c>
      <c r="CD3" s="5" t="s">
        <v>263</v>
      </c>
      <c r="CE3" s="5" t="s">
        <v>56</v>
      </c>
      <c r="CF3" s="5" t="s">
        <v>264</v>
      </c>
      <c r="CG3" s="5" t="s">
        <v>265</v>
      </c>
      <c r="CH3" s="5" t="s">
        <v>197</v>
      </c>
      <c r="CI3" s="5"/>
      <c r="CJ3" s="5"/>
      <c r="CK3" s="5"/>
      <c r="CL3" s="5"/>
      <c r="CM3" s="5" t="s">
        <v>56</v>
      </c>
      <c r="CN3" s="5" t="s">
        <v>266</v>
      </c>
      <c r="CO3" s="5"/>
      <c r="CP3" s="5"/>
      <c r="CQ3" s="5"/>
      <c r="CR3" s="5"/>
      <c r="CS3" s="5"/>
      <c r="CT3" s="5" t="s">
        <v>267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268</v>
      </c>
      <c r="DR3" s="5" t="s">
        <v>269</v>
      </c>
      <c r="DS3" s="5" t="s">
        <v>270</v>
      </c>
      <c r="DT3" s="5" t="s">
        <v>271</v>
      </c>
      <c r="DU3" s="5" t="s">
        <v>69</v>
      </c>
      <c r="DV3" s="5" t="s">
        <v>272</v>
      </c>
      <c r="DW3" s="5" t="s">
        <v>273</v>
      </c>
      <c r="DX3" s="5" t="s">
        <v>274</v>
      </c>
      <c r="DY3" s="5"/>
      <c r="DZ3" s="5" t="s">
        <v>69</v>
      </c>
      <c r="EA3" s="5" t="s">
        <v>275</v>
      </c>
      <c r="EB3" s="5" t="s">
        <v>276</v>
      </c>
      <c r="EC3" s="5" t="s">
        <v>277</v>
      </c>
      <c r="ED3" s="5" t="s">
        <v>278</v>
      </c>
      <c r="EE3" s="5" t="s">
        <v>209</v>
      </c>
      <c r="EF3" s="5"/>
      <c r="EG3" s="5"/>
      <c r="EH3" s="5"/>
      <c r="EI3" s="5"/>
      <c r="EJ3" s="5" t="s">
        <v>69</v>
      </c>
      <c r="EK3" s="5" t="s">
        <v>272</v>
      </c>
      <c r="EL3" s="5" t="s">
        <v>273</v>
      </c>
      <c r="EM3" s="5" t="s">
        <v>274</v>
      </c>
      <c r="EN3" s="5"/>
      <c r="EO3" s="5" t="s">
        <v>69</v>
      </c>
      <c r="EP3" s="5" t="s">
        <v>275</v>
      </c>
      <c r="EQ3" s="5" t="s">
        <v>276</v>
      </c>
      <c r="ER3" s="5" t="s">
        <v>277</v>
      </c>
      <c r="ES3" s="5" t="s">
        <v>278</v>
      </c>
      <c r="ET3" s="5" t="s">
        <v>209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279</v>
      </c>
      <c r="FL3" s="5"/>
      <c r="FM3" s="5"/>
      <c r="FN3" s="5"/>
      <c r="FO3" s="5"/>
      <c r="FP3" s="5" t="s">
        <v>280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281</v>
      </c>
      <c r="GA3" s="5"/>
      <c r="GB3" s="5"/>
      <c r="GC3" s="5"/>
      <c r="GD3" s="5"/>
      <c r="GE3" s="5" t="s">
        <v>282</v>
      </c>
      <c r="GF3" s="5"/>
      <c r="GG3" s="5"/>
      <c r="GH3" s="5"/>
      <c r="GI3" s="5"/>
      <c r="GJ3" s="5"/>
      <c r="GK3" s="5" t="s">
        <v>283</v>
      </c>
      <c r="GL3" s="5"/>
      <c r="GM3" s="5"/>
      <c r="GN3" s="5"/>
      <c r="GO3" s="5"/>
      <c r="GP3" s="5"/>
      <c r="GQ3" s="5" t="s">
        <v>56</v>
      </c>
      <c r="GR3" s="5" t="s">
        <v>284</v>
      </c>
      <c r="GS3" s="5"/>
      <c r="GT3" s="5"/>
      <c r="GU3" s="5"/>
      <c r="GV3" s="5"/>
      <c r="GW3" s="5"/>
      <c r="GX3" s="5" t="s">
        <v>56</v>
      </c>
      <c r="GY3" s="5" t="s">
        <v>285</v>
      </c>
      <c r="GZ3" s="5" t="s">
        <v>286</v>
      </c>
      <c r="HA3" s="5" t="s">
        <v>287</v>
      </c>
      <c r="HB3" s="5" t="s">
        <v>288</v>
      </c>
      <c r="HC3" s="5" t="s">
        <v>289</v>
      </c>
      <c r="HD3" s="5" t="s">
        <v>290</v>
      </c>
      <c r="HE3" s="5" t="s">
        <v>291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29.25" customHeight="1" spans="1:234">
      <c r="A4" s="30"/>
      <c r="B4" s="30"/>
      <c r="C4" s="30"/>
      <c r="D4" s="44"/>
      <c r="E4" s="5"/>
      <c r="F4" s="30"/>
      <c r="G4" s="31" t="s">
        <v>69</v>
      </c>
      <c r="H4" s="31" t="s">
        <v>292</v>
      </c>
      <c r="I4" s="31" t="s">
        <v>293</v>
      </c>
      <c r="J4" s="30"/>
      <c r="K4" s="5"/>
      <c r="L4" s="5"/>
      <c r="M4" s="31" t="s">
        <v>69</v>
      </c>
      <c r="N4" s="31" t="s">
        <v>294</v>
      </c>
      <c r="O4" s="32" t="s">
        <v>295</v>
      </c>
      <c r="P4" s="31" t="s">
        <v>296</v>
      </c>
      <c r="Q4" s="31" t="s">
        <v>69</v>
      </c>
      <c r="R4" s="31" t="s">
        <v>297</v>
      </c>
      <c r="S4" s="31" t="s">
        <v>298</v>
      </c>
      <c r="T4" s="31" t="s">
        <v>299</v>
      </c>
      <c r="U4" s="31" t="s">
        <v>300</v>
      </c>
      <c r="V4" s="31" t="s">
        <v>301</v>
      </c>
      <c r="W4" s="31" t="s">
        <v>302</v>
      </c>
      <c r="X4" s="31" t="s">
        <v>303</v>
      </c>
      <c r="Y4" s="31" t="s">
        <v>304</v>
      </c>
      <c r="Z4" s="31" t="s">
        <v>305</v>
      </c>
      <c r="AA4" s="31" t="s">
        <v>306</v>
      </c>
      <c r="AB4" s="31" t="s">
        <v>307</v>
      </c>
      <c r="AC4" s="31" t="s">
        <v>308</v>
      </c>
      <c r="AD4" s="31" t="s">
        <v>309</v>
      </c>
      <c r="AE4" s="31" t="s">
        <v>310</v>
      </c>
      <c r="AF4" s="31" t="s">
        <v>311</v>
      </c>
      <c r="AG4" s="31" t="s">
        <v>312</v>
      </c>
      <c r="AH4" s="31" t="s">
        <v>313</v>
      </c>
      <c r="AI4" s="5"/>
      <c r="AJ4" s="5"/>
      <c r="AK4" s="5"/>
      <c r="AL4" s="5"/>
      <c r="AM4" s="5"/>
      <c r="AN4" s="5"/>
      <c r="AO4" s="31" t="s">
        <v>69</v>
      </c>
      <c r="AP4" s="31" t="s">
        <v>314</v>
      </c>
      <c r="AQ4" s="31" t="s">
        <v>315</v>
      </c>
      <c r="AR4" s="31" t="s">
        <v>316</v>
      </c>
      <c r="AS4" s="31" t="s">
        <v>317</v>
      </c>
      <c r="AT4" s="31" t="s">
        <v>318</v>
      </c>
      <c r="AU4" s="5"/>
      <c r="AV4" s="30"/>
      <c r="AW4" s="5"/>
      <c r="AX4" s="5"/>
      <c r="AY4" s="31" t="s">
        <v>69</v>
      </c>
      <c r="AZ4" s="31" t="s">
        <v>319</v>
      </c>
      <c r="BA4" s="31" t="s">
        <v>320</v>
      </c>
      <c r="BB4" s="31" t="s">
        <v>321</v>
      </c>
      <c r="BC4" s="31" t="s">
        <v>322</v>
      </c>
      <c r="BD4" s="31" t="s">
        <v>323</v>
      </c>
      <c r="BE4" s="31" t="s">
        <v>324</v>
      </c>
      <c r="BF4" s="31" t="s">
        <v>325</v>
      </c>
      <c r="BG4" s="31" t="s">
        <v>326</v>
      </c>
      <c r="BH4" s="32" t="s">
        <v>192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327</v>
      </c>
      <c r="CP4" s="31" t="s">
        <v>328</v>
      </c>
      <c r="CQ4" s="31" t="s">
        <v>329</v>
      </c>
      <c r="CR4" s="31" t="s">
        <v>330</v>
      </c>
      <c r="CS4" s="31" t="s">
        <v>202</v>
      </c>
      <c r="CT4" s="31" t="s">
        <v>69</v>
      </c>
      <c r="CU4" s="31" t="s">
        <v>331</v>
      </c>
      <c r="CV4" s="31" t="s">
        <v>258</v>
      </c>
      <c r="CW4" s="31" t="s">
        <v>332</v>
      </c>
      <c r="CX4" s="31" t="s">
        <v>194</v>
      </c>
      <c r="CY4" s="31" t="s">
        <v>257</v>
      </c>
      <c r="CZ4" s="31" t="s">
        <v>333</v>
      </c>
      <c r="DA4" s="31" t="s">
        <v>334</v>
      </c>
      <c r="DB4" s="31" t="s">
        <v>335</v>
      </c>
      <c r="DC4" s="31" t="s">
        <v>336</v>
      </c>
      <c r="DD4" s="31" t="s">
        <v>337</v>
      </c>
      <c r="DE4" s="31" t="s">
        <v>338</v>
      </c>
      <c r="DF4" s="31" t="s">
        <v>339</v>
      </c>
      <c r="DG4" s="31" t="s">
        <v>340</v>
      </c>
      <c r="DH4" s="31" t="s">
        <v>341</v>
      </c>
      <c r="DI4" s="31" t="s">
        <v>342</v>
      </c>
      <c r="DJ4" s="31" t="s">
        <v>343</v>
      </c>
      <c r="DK4" s="31" t="s">
        <v>202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344</v>
      </c>
      <c r="FM4" s="31" t="s">
        <v>345</v>
      </c>
      <c r="FN4" s="31" t="s">
        <v>346</v>
      </c>
      <c r="FO4" s="31" t="s">
        <v>347</v>
      </c>
      <c r="FP4" s="31" t="s">
        <v>69</v>
      </c>
      <c r="FQ4" s="31" t="s">
        <v>348</v>
      </c>
      <c r="FR4" s="31" t="s">
        <v>349</v>
      </c>
      <c r="FS4" s="31" t="s">
        <v>350</v>
      </c>
      <c r="FT4" s="31" t="s">
        <v>351</v>
      </c>
      <c r="FU4" s="31" t="s">
        <v>352</v>
      </c>
      <c r="FV4" s="31" t="s">
        <v>353</v>
      </c>
      <c r="FW4" s="31" t="s">
        <v>354</v>
      </c>
      <c r="FX4" s="31" t="s">
        <v>355</v>
      </c>
      <c r="FY4" s="31" t="s">
        <v>356</v>
      </c>
      <c r="FZ4" s="31" t="s">
        <v>69</v>
      </c>
      <c r="GA4" s="31" t="s">
        <v>357</v>
      </c>
      <c r="GB4" s="31" t="s">
        <v>358</v>
      </c>
      <c r="GC4" s="31" t="s">
        <v>359</v>
      </c>
      <c r="GD4" s="31" t="s">
        <v>360</v>
      </c>
      <c r="GE4" s="31" t="s">
        <v>69</v>
      </c>
      <c r="GF4" s="31" t="s">
        <v>361</v>
      </c>
      <c r="GG4" s="31" t="s">
        <v>362</v>
      </c>
      <c r="GH4" s="31" t="s">
        <v>363</v>
      </c>
      <c r="GI4" s="31" t="s">
        <v>364</v>
      </c>
      <c r="GJ4" s="31" t="s">
        <v>365</v>
      </c>
      <c r="GK4" s="31" t="s">
        <v>69</v>
      </c>
      <c r="GL4" s="31" t="s">
        <v>366</v>
      </c>
      <c r="GM4" s="31" t="s">
        <v>367</v>
      </c>
      <c r="GN4" s="32" t="s">
        <v>368</v>
      </c>
      <c r="GO4" s="5"/>
      <c r="GP4" s="5"/>
      <c r="GQ4" s="5"/>
      <c r="GR4" s="31" t="s">
        <v>69</v>
      </c>
      <c r="GS4" s="31" t="s">
        <v>284</v>
      </c>
      <c r="GT4" s="31" t="s">
        <v>297</v>
      </c>
      <c r="GU4" s="31" t="s">
        <v>369</v>
      </c>
      <c r="GV4" s="31" t="s">
        <v>370</v>
      </c>
      <c r="GW4" s="31" t="s">
        <v>371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2" customFormat="1" ht="18" customHeight="1" spans="1:234">
      <c r="A5" s="45"/>
      <c r="B5" s="45"/>
      <c r="C5" s="45"/>
      <c r="D5" s="45"/>
      <c r="E5" s="45" t="s">
        <v>56</v>
      </c>
      <c r="F5" s="34">
        <v>9328620</v>
      </c>
      <c r="G5" s="34">
        <v>9328620</v>
      </c>
      <c r="H5" s="26">
        <v>9328620</v>
      </c>
      <c r="I5" s="26"/>
      <c r="J5" s="26"/>
      <c r="K5" s="26">
        <v>4671101</v>
      </c>
      <c r="L5" s="26">
        <v>2998216</v>
      </c>
      <c r="M5" s="26">
        <v>1514112</v>
      </c>
      <c r="N5" s="26">
        <v>1310124</v>
      </c>
      <c r="O5" s="26">
        <v>142488</v>
      </c>
      <c r="P5" s="26">
        <v>61500</v>
      </c>
      <c r="Q5" s="26">
        <v>1374927</v>
      </c>
      <c r="R5" s="26">
        <v>36408</v>
      </c>
      <c r="S5" s="26"/>
      <c r="T5" s="26"/>
      <c r="U5" s="26"/>
      <c r="V5" s="26">
        <v>889500</v>
      </c>
      <c r="W5" s="26">
        <v>201219</v>
      </c>
      <c r="X5" s="26"/>
      <c r="Y5" s="26"/>
      <c r="Z5" s="26"/>
      <c r="AA5" s="26"/>
      <c r="AB5" s="26">
        <v>247800</v>
      </c>
      <c r="AC5" s="26"/>
      <c r="AD5" s="26"/>
      <c r="AE5" s="26"/>
      <c r="AF5" s="26"/>
      <c r="AG5" s="26"/>
      <c r="AH5" s="26"/>
      <c r="AI5" s="26">
        <v>109177</v>
      </c>
      <c r="AJ5" s="26">
        <v>964149</v>
      </c>
      <c r="AK5" s="26">
        <v>550083</v>
      </c>
      <c r="AL5" s="26"/>
      <c r="AM5" s="26">
        <v>373545</v>
      </c>
      <c r="AN5" s="26"/>
      <c r="AO5" s="26">
        <v>40521</v>
      </c>
      <c r="AP5" s="26">
        <v>6185</v>
      </c>
      <c r="AQ5" s="26">
        <v>13206</v>
      </c>
      <c r="AR5" s="26">
        <v>21130</v>
      </c>
      <c r="AS5" s="26"/>
      <c r="AT5" s="26"/>
      <c r="AU5" s="26">
        <v>211299</v>
      </c>
      <c r="AV5" s="26">
        <v>497437</v>
      </c>
      <c r="AW5" s="26"/>
      <c r="AX5" s="26"/>
      <c r="AY5" s="26">
        <v>497437</v>
      </c>
      <c r="AZ5" s="26"/>
      <c r="BA5" s="26"/>
      <c r="BB5" s="26"/>
      <c r="BC5" s="26"/>
      <c r="BD5" s="26"/>
      <c r="BE5" s="26"/>
      <c r="BF5" s="26"/>
      <c r="BG5" s="26"/>
      <c r="BH5" s="26">
        <v>497437</v>
      </c>
      <c r="BI5" s="26">
        <v>720000</v>
      </c>
      <c r="BJ5" s="26">
        <v>232500</v>
      </c>
      <c r="BK5" s="26">
        <v>30000</v>
      </c>
      <c r="BL5" s="26">
        <v>10000</v>
      </c>
      <c r="BM5" s="26"/>
      <c r="BN5" s="26">
        <v>15000</v>
      </c>
      <c r="BO5" s="26">
        <v>10000</v>
      </c>
      <c r="BP5" s="26">
        <v>7500</v>
      </c>
      <c r="BQ5" s="26"/>
      <c r="BR5" s="26">
        <v>10000</v>
      </c>
      <c r="BS5" s="26">
        <v>130000</v>
      </c>
      <c r="BT5" s="26">
        <v>5000</v>
      </c>
      <c r="BU5" s="26">
        <v>10000</v>
      </c>
      <c r="BV5" s="26">
        <v>5000</v>
      </c>
      <c r="BW5" s="26"/>
      <c r="BX5" s="26"/>
      <c r="BY5" s="26"/>
      <c r="BZ5" s="26"/>
      <c r="CA5" s="26"/>
      <c r="CB5" s="26"/>
      <c r="CC5" s="26"/>
      <c r="CD5" s="26"/>
      <c r="CE5" s="26">
        <v>10000</v>
      </c>
      <c r="CF5" s="26"/>
      <c r="CG5" s="26">
        <v>10000</v>
      </c>
      <c r="CH5" s="26"/>
      <c r="CI5" s="26">
        <v>150000</v>
      </c>
      <c r="CJ5" s="26"/>
      <c r="CK5" s="26"/>
      <c r="CL5" s="26">
        <v>10000</v>
      </c>
      <c r="CM5" s="26">
        <v>327500</v>
      </c>
      <c r="CN5" s="26">
        <v>7500</v>
      </c>
      <c r="CO5" s="26"/>
      <c r="CP5" s="26"/>
      <c r="CQ5" s="26"/>
      <c r="CR5" s="26">
        <v>2500</v>
      </c>
      <c r="CS5" s="46">
        <v>5000</v>
      </c>
      <c r="CT5" s="26">
        <v>320000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320000</v>
      </c>
      <c r="DL5" s="26">
        <v>3490000</v>
      </c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>
        <v>3490000</v>
      </c>
      <c r="EA5" s="26"/>
      <c r="EB5" s="26"/>
      <c r="EC5" s="26"/>
      <c r="ED5" s="26"/>
      <c r="EE5" s="26">
        <v>3490000</v>
      </c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437519</v>
      </c>
      <c r="FJ5" s="26">
        <v>89232</v>
      </c>
      <c r="FK5" s="26"/>
      <c r="FL5" s="26"/>
      <c r="FM5" s="26"/>
      <c r="FN5" s="26"/>
      <c r="FO5" s="26"/>
      <c r="FP5" s="26">
        <v>88872</v>
      </c>
      <c r="FQ5" s="26"/>
      <c r="FR5" s="26"/>
      <c r="FS5" s="26">
        <v>88872</v>
      </c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360</v>
      </c>
      <c r="GL5" s="26">
        <v>360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348287</v>
      </c>
      <c r="GY5" s="26">
        <v>15840</v>
      </c>
      <c r="GZ5" s="26"/>
      <c r="HA5" s="26"/>
      <c r="HB5" s="26"/>
      <c r="HC5" s="26"/>
      <c r="HD5" s="26"/>
      <c r="HE5" s="26">
        <v>332447</v>
      </c>
      <c r="HF5" s="26"/>
      <c r="HG5" s="47"/>
      <c r="HH5" s="28"/>
      <c r="HI5" s="26"/>
      <c r="HJ5" s="47"/>
      <c r="HK5" s="28"/>
      <c r="HL5" s="26"/>
      <c r="HM5" s="47"/>
      <c r="HN5" s="26"/>
      <c r="HO5" s="48"/>
      <c r="HP5" s="48"/>
      <c r="HQ5" s="48"/>
      <c r="HR5" s="47"/>
      <c r="HS5" s="26"/>
      <c r="HT5" s="48"/>
      <c r="HU5" s="47"/>
      <c r="HV5" s="26"/>
      <c r="HW5" s="47"/>
      <c r="HX5" s="28"/>
      <c r="HY5" s="28"/>
      <c r="HZ5" s="26"/>
    </row>
    <row r="6" ht="18" customHeight="1" spans="1:234">
      <c r="A6" s="45" t="s">
        <v>77</v>
      </c>
      <c r="B6" s="45"/>
      <c r="C6" s="45"/>
      <c r="D6" s="45"/>
      <c r="E6" s="45" t="s">
        <v>78</v>
      </c>
      <c r="F6" s="34">
        <v>8193693</v>
      </c>
      <c r="G6" s="34">
        <v>8193693</v>
      </c>
      <c r="H6" s="26">
        <v>8193693</v>
      </c>
      <c r="I6" s="26">
        <v>0</v>
      </c>
      <c r="J6" s="26">
        <v>0</v>
      </c>
      <c r="K6" s="26">
        <v>3536174</v>
      </c>
      <c r="L6" s="26">
        <v>2998216</v>
      </c>
      <c r="M6" s="26">
        <v>1514112</v>
      </c>
      <c r="N6" s="26">
        <v>1310124</v>
      </c>
      <c r="O6" s="26">
        <v>142488</v>
      </c>
      <c r="P6" s="26">
        <v>61500</v>
      </c>
      <c r="Q6" s="26">
        <v>1374927</v>
      </c>
      <c r="R6" s="26">
        <v>36408</v>
      </c>
      <c r="S6" s="26">
        <v>0</v>
      </c>
      <c r="T6" s="26">
        <v>0</v>
      </c>
      <c r="U6" s="26">
        <v>0</v>
      </c>
      <c r="V6" s="26">
        <v>889500</v>
      </c>
      <c r="W6" s="26">
        <v>201219</v>
      </c>
      <c r="X6" s="26">
        <v>0</v>
      </c>
      <c r="Y6" s="26">
        <v>0</v>
      </c>
      <c r="Z6" s="26">
        <v>0</v>
      </c>
      <c r="AA6" s="26">
        <v>0</v>
      </c>
      <c r="AB6" s="26">
        <v>247800</v>
      </c>
      <c r="AC6" s="26">
        <v>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109177</v>
      </c>
      <c r="AJ6" s="26">
        <v>40521</v>
      </c>
      <c r="AK6" s="26">
        <v>0</v>
      </c>
      <c r="AL6" s="26">
        <v>0</v>
      </c>
      <c r="AM6" s="26">
        <v>0</v>
      </c>
      <c r="AN6" s="26">
        <v>0</v>
      </c>
      <c r="AO6" s="26">
        <v>40521</v>
      </c>
      <c r="AP6" s="26">
        <v>6185</v>
      </c>
      <c r="AQ6" s="26">
        <v>13206</v>
      </c>
      <c r="AR6" s="26">
        <v>21130</v>
      </c>
      <c r="AS6" s="26">
        <v>0</v>
      </c>
      <c r="AT6" s="26">
        <v>0</v>
      </c>
      <c r="AU6" s="26">
        <v>0</v>
      </c>
      <c r="AV6" s="26">
        <v>497437</v>
      </c>
      <c r="AW6" s="26">
        <v>0</v>
      </c>
      <c r="AX6" s="26">
        <v>0</v>
      </c>
      <c r="AY6" s="26">
        <v>497437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497437</v>
      </c>
      <c r="BI6" s="26">
        <v>720000</v>
      </c>
      <c r="BJ6" s="26">
        <v>232500</v>
      </c>
      <c r="BK6" s="26">
        <v>30000</v>
      </c>
      <c r="BL6" s="26">
        <v>10000</v>
      </c>
      <c r="BM6" s="26">
        <v>0</v>
      </c>
      <c r="BN6" s="26">
        <v>15000</v>
      </c>
      <c r="BO6" s="26">
        <v>10000</v>
      </c>
      <c r="BP6" s="26">
        <v>7500</v>
      </c>
      <c r="BQ6" s="26">
        <v>0</v>
      </c>
      <c r="BR6" s="26">
        <v>10000</v>
      </c>
      <c r="BS6" s="26">
        <v>130000</v>
      </c>
      <c r="BT6" s="26">
        <v>5000</v>
      </c>
      <c r="BU6" s="26">
        <v>10000</v>
      </c>
      <c r="BV6" s="26">
        <v>5000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10000</v>
      </c>
      <c r="CF6" s="26">
        <v>0</v>
      </c>
      <c r="CG6" s="26">
        <v>10000</v>
      </c>
      <c r="CH6" s="26">
        <v>0</v>
      </c>
      <c r="CI6" s="26">
        <v>150000</v>
      </c>
      <c r="CJ6" s="26">
        <v>0</v>
      </c>
      <c r="CK6" s="26">
        <v>0</v>
      </c>
      <c r="CL6" s="26">
        <v>10000</v>
      </c>
      <c r="CM6" s="26">
        <v>327500</v>
      </c>
      <c r="CN6" s="26">
        <v>7500</v>
      </c>
      <c r="CO6" s="26">
        <v>0</v>
      </c>
      <c r="CP6" s="26">
        <v>0</v>
      </c>
      <c r="CQ6" s="26">
        <v>0</v>
      </c>
      <c r="CR6" s="26">
        <v>2500</v>
      </c>
      <c r="CS6" s="46">
        <v>5000</v>
      </c>
      <c r="CT6" s="26">
        <v>320000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320000</v>
      </c>
      <c r="DL6" s="26">
        <v>3490000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3490000</v>
      </c>
      <c r="EA6" s="26">
        <v>0</v>
      </c>
      <c r="EB6" s="26">
        <v>0</v>
      </c>
      <c r="EC6" s="26">
        <v>0</v>
      </c>
      <c r="ED6" s="26">
        <v>0</v>
      </c>
      <c r="EE6" s="26">
        <v>3490000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437519</v>
      </c>
      <c r="FJ6" s="26">
        <v>89232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88872</v>
      </c>
      <c r="FQ6" s="26">
        <v>0</v>
      </c>
      <c r="FR6" s="26">
        <v>0</v>
      </c>
      <c r="FS6" s="26">
        <v>88872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360</v>
      </c>
      <c r="GL6" s="26">
        <v>360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348287</v>
      </c>
      <c r="GY6" s="26">
        <v>15840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332447</v>
      </c>
      <c r="HF6" s="26">
        <v>0</v>
      </c>
      <c r="HG6" s="47">
        <v>0</v>
      </c>
      <c r="HH6" s="28">
        <v>0</v>
      </c>
      <c r="HI6" s="26">
        <v>0</v>
      </c>
      <c r="HJ6" s="47">
        <v>0</v>
      </c>
      <c r="HK6" s="28">
        <v>0</v>
      </c>
      <c r="HL6" s="26">
        <v>0</v>
      </c>
      <c r="HM6" s="47">
        <v>0</v>
      </c>
      <c r="HN6" s="26">
        <v>0</v>
      </c>
      <c r="HO6" s="48">
        <v>0</v>
      </c>
      <c r="HP6" s="48">
        <v>0</v>
      </c>
      <c r="HQ6" s="48">
        <v>0</v>
      </c>
      <c r="HR6" s="47">
        <v>0</v>
      </c>
      <c r="HS6" s="26">
        <v>0</v>
      </c>
      <c r="HT6" s="48">
        <v>0</v>
      </c>
      <c r="HU6" s="47">
        <v>0</v>
      </c>
      <c r="HV6" s="26">
        <v>0</v>
      </c>
      <c r="HW6" s="47">
        <v>0</v>
      </c>
      <c r="HX6" s="28">
        <v>0</v>
      </c>
      <c r="HY6" s="28">
        <v>0</v>
      </c>
      <c r="HZ6" s="26">
        <v>0</v>
      </c>
    </row>
    <row r="7" ht="18" customHeight="1" spans="1:234">
      <c r="A7" s="45"/>
      <c r="B7" s="45" t="s">
        <v>79</v>
      </c>
      <c r="C7" s="45"/>
      <c r="D7" s="45"/>
      <c r="E7" s="45" t="s">
        <v>80</v>
      </c>
      <c r="F7" s="34">
        <v>8193693</v>
      </c>
      <c r="G7" s="34">
        <v>8193693</v>
      </c>
      <c r="H7" s="26">
        <v>8193693</v>
      </c>
      <c r="I7" s="26">
        <v>0</v>
      </c>
      <c r="J7" s="26">
        <v>0</v>
      </c>
      <c r="K7" s="26">
        <v>3536174</v>
      </c>
      <c r="L7" s="26">
        <v>2998216</v>
      </c>
      <c r="M7" s="26">
        <v>1514112</v>
      </c>
      <c r="N7" s="26">
        <v>1310124</v>
      </c>
      <c r="O7" s="26">
        <v>142488</v>
      </c>
      <c r="P7" s="26">
        <v>61500</v>
      </c>
      <c r="Q7" s="26">
        <v>1374927</v>
      </c>
      <c r="R7" s="26">
        <v>36408</v>
      </c>
      <c r="S7" s="26">
        <v>0</v>
      </c>
      <c r="T7" s="26">
        <v>0</v>
      </c>
      <c r="U7" s="26">
        <v>0</v>
      </c>
      <c r="V7" s="26">
        <v>889500</v>
      </c>
      <c r="W7" s="26">
        <v>201219</v>
      </c>
      <c r="X7" s="26">
        <v>0</v>
      </c>
      <c r="Y7" s="26">
        <v>0</v>
      </c>
      <c r="Z7" s="26">
        <v>0</v>
      </c>
      <c r="AA7" s="26">
        <v>0</v>
      </c>
      <c r="AB7" s="26">
        <v>247800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109177</v>
      </c>
      <c r="AJ7" s="26">
        <v>40521</v>
      </c>
      <c r="AK7" s="26">
        <v>0</v>
      </c>
      <c r="AL7" s="26">
        <v>0</v>
      </c>
      <c r="AM7" s="26">
        <v>0</v>
      </c>
      <c r="AN7" s="26">
        <v>0</v>
      </c>
      <c r="AO7" s="26">
        <v>40521</v>
      </c>
      <c r="AP7" s="26">
        <v>6185</v>
      </c>
      <c r="AQ7" s="26">
        <v>13206</v>
      </c>
      <c r="AR7" s="26">
        <v>21130</v>
      </c>
      <c r="AS7" s="26">
        <v>0</v>
      </c>
      <c r="AT7" s="26">
        <v>0</v>
      </c>
      <c r="AU7" s="26">
        <v>0</v>
      </c>
      <c r="AV7" s="26">
        <v>497437</v>
      </c>
      <c r="AW7" s="26">
        <v>0</v>
      </c>
      <c r="AX7" s="26">
        <v>0</v>
      </c>
      <c r="AY7" s="26">
        <v>497437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497437</v>
      </c>
      <c r="BI7" s="26">
        <v>720000</v>
      </c>
      <c r="BJ7" s="26">
        <v>232500</v>
      </c>
      <c r="BK7" s="26">
        <v>30000</v>
      </c>
      <c r="BL7" s="26">
        <v>10000</v>
      </c>
      <c r="BM7" s="26">
        <v>0</v>
      </c>
      <c r="BN7" s="26">
        <v>15000</v>
      </c>
      <c r="BO7" s="26">
        <v>10000</v>
      </c>
      <c r="BP7" s="26">
        <v>7500</v>
      </c>
      <c r="BQ7" s="26">
        <v>0</v>
      </c>
      <c r="BR7" s="26">
        <v>10000</v>
      </c>
      <c r="BS7" s="26">
        <v>130000</v>
      </c>
      <c r="BT7" s="26">
        <v>5000</v>
      </c>
      <c r="BU7" s="26">
        <v>10000</v>
      </c>
      <c r="BV7" s="26">
        <v>5000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10000</v>
      </c>
      <c r="CF7" s="26">
        <v>0</v>
      </c>
      <c r="CG7" s="26">
        <v>10000</v>
      </c>
      <c r="CH7" s="26">
        <v>0</v>
      </c>
      <c r="CI7" s="26">
        <v>150000</v>
      </c>
      <c r="CJ7" s="26">
        <v>0</v>
      </c>
      <c r="CK7" s="26">
        <v>0</v>
      </c>
      <c r="CL7" s="26">
        <v>10000</v>
      </c>
      <c r="CM7" s="26">
        <v>327500</v>
      </c>
      <c r="CN7" s="26">
        <v>7500</v>
      </c>
      <c r="CO7" s="26">
        <v>0</v>
      </c>
      <c r="CP7" s="26">
        <v>0</v>
      </c>
      <c r="CQ7" s="26">
        <v>0</v>
      </c>
      <c r="CR7" s="26">
        <v>2500</v>
      </c>
      <c r="CS7" s="46">
        <v>5000</v>
      </c>
      <c r="CT7" s="26">
        <v>320000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320000</v>
      </c>
      <c r="DL7" s="26">
        <v>3490000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3490000</v>
      </c>
      <c r="EA7" s="26">
        <v>0</v>
      </c>
      <c r="EB7" s="26">
        <v>0</v>
      </c>
      <c r="EC7" s="26">
        <v>0</v>
      </c>
      <c r="ED7" s="26">
        <v>0</v>
      </c>
      <c r="EE7" s="26">
        <v>3490000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437519</v>
      </c>
      <c r="FJ7" s="26">
        <v>89232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88872</v>
      </c>
      <c r="FQ7" s="26">
        <v>0</v>
      </c>
      <c r="FR7" s="26">
        <v>0</v>
      </c>
      <c r="FS7" s="26">
        <v>88872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360</v>
      </c>
      <c r="GL7" s="26">
        <v>360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348287</v>
      </c>
      <c r="GY7" s="26">
        <v>15840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332447</v>
      </c>
      <c r="HF7" s="26">
        <v>0</v>
      </c>
      <c r="HG7" s="47">
        <v>0</v>
      </c>
      <c r="HH7" s="28">
        <v>0</v>
      </c>
      <c r="HI7" s="26">
        <v>0</v>
      </c>
      <c r="HJ7" s="47">
        <v>0</v>
      </c>
      <c r="HK7" s="28">
        <v>0</v>
      </c>
      <c r="HL7" s="26">
        <v>0</v>
      </c>
      <c r="HM7" s="47">
        <v>0</v>
      </c>
      <c r="HN7" s="26">
        <v>0</v>
      </c>
      <c r="HO7" s="48">
        <v>0</v>
      </c>
      <c r="HP7" s="48">
        <v>0</v>
      </c>
      <c r="HQ7" s="48">
        <v>0</v>
      </c>
      <c r="HR7" s="47">
        <v>0</v>
      </c>
      <c r="HS7" s="26">
        <v>0</v>
      </c>
      <c r="HT7" s="48">
        <v>0</v>
      </c>
      <c r="HU7" s="47">
        <v>0</v>
      </c>
      <c r="HV7" s="26">
        <v>0</v>
      </c>
      <c r="HW7" s="47">
        <v>0</v>
      </c>
      <c r="HX7" s="28">
        <v>0</v>
      </c>
      <c r="HY7" s="28">
        <v>0</v>
      </c>
      <c r="HZ7" s="26">
        <v>0</v>
      </c>
    </row>
    <row r="8" ht="18" customHeight="1" spans="1:234">
      <c r="A8" s="45"/>
      <c r="B8" s="45"/>
      <c r="C8" s="45" t="s">
        <v>81</v>
      </c>
      <c r="D8" s="45"/>
      <c r="E8" s="45" t="s">
        <v>82</v>
      </c>
      <c r="F8" s="34">
        <v>4051246</v>
      </c>
      <c r="G8" s="34">
        <v>4051246</v>
      </c>
      <c r="H8" s="26">
        <v>4051246</v>
      </c>
      <c r="I8" s="26">
        <v>0</v>
      </c>
      <c r="J8" s="26">
        <v>0</v>
      </c>
      <c r="K8" s="26">
        <v>3536174</v>
      </c>
      <c r="L8" s="26">
        <v>2998216</v>
      </c>
      <c r="M8" s="26">
        <v>1514112</v>
      </c>
      <c r="N8" s="26">
        <v>1310124</v>
      </c>
      <c r="O8" s="26">
        <v>142488</v>
      </c>
      <c r="P8" s="26">
        <v>61500</v>
      </c>
      <c r="Q8" s="26">
        <v>1374927</v>
      </c>
      <c r="R8" s="26">
        <v>36408</v>
      </c>
      <c r="S8" s="26">
        <v>0</v>
      </c>
      <c r="T8" s="26">
        <v>0</v>
      </c>
      <c r="U8" s="26">
        <v>0</v>
      </c>
      <c r="V8" s="26">
        <v>889500</v>
      </c>
      <c r="W8" s="26">
        <v>201219</v>
      </c>
      <c r="X8" s="26">
        <v>0</v>
      </c>
      <c r="Y8" s="26">
        <v>0</v>
      </c>
      <c r="Z8" s="26">
        <v>0</v>
      </c>
      <c r="AA8" s="26">
        <v>0</v>
      </c>
      <c r="AB8" s="26">
        <v>247800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109177</v>
      </c>
      <c r="AJ8" s="26">
        <v>40521</v>
      </c>
      <c r="AK8" s="26">
        <v>0</v>
      </c>
      <c r="AL8" s="26">
        <v>0</v>
      </c>
      <c r="AM8" s="26">
        <v>0</v>
      </c>
      <c r="AN8" s="26">
        <v>0</v>
      </c>
      <c r="AO8" s="26">
        <v>40521</v>
      </c>
      <c r="AP8" s="26">
        <v>6185</v>
      </c>
      <c r="AQ8" s="26">
        <v>13206</v>
      </c>
      <c r="AR8" s="26">
        <v>21130</v>
      </c>
      <c r="AS8" s="26">
        <v>0</v>
      </c>
      <c r="AT8" s="26">
        <v>0</v>
      </c>
      <c r="AU8" s="26">
        <v>0</v>
      </c>
      <c r="AV8" s="26">
        <v>497437</v>
      </c>
      <c r="AW8" s="26">
        <v>0</v>
      </c>
      <c r="AX8" s="26">
        <v>0</v>
      </c>
      <c r="AY8" s="26">
        <v>497437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497437</v>
      </c>
      <c r="BI8" s="26">
        <v>400000</v>
      </c>
      <c r="BJ8" s="26">
        <v>232500</v>
      </c>
      <c r="BK8" s="26">
        <v>30000</v>
      </c>
      <c r="BL8" s="26">
        <v>10000</v>
      </c>
      <c r="BM8" s="26">
        <v>0</v>
      </c>
      <c r="BN8" s="26">
        <v>15000</v>
      </c>
      <c r="BO8" s="26">
        <v>10000</v>
      </c>
      <c r="BP8" s="26">
        <v>7500</v>
      </c>
      <c r="BQ8" s="26">
        <v>0</v>
      </c>
      <c r="BR8" s="26">
        <v>10000</v>
      </c>
      <c r="BS8" s="26">
        <v>130000</v>
      </c>
      <c r="BT8" s="26">
        <v>5000</v>
      </c>
      <c r="BU8" s="26">
        <v>10000</v>
      </c>
      <c r="BV8" s="26">
        <v>5000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10000</v>
      </c>
      <c r="CF8" s="26">
        <v>0</v>
      </c>
      <c r="CG8" s="26">
        <v>10000</v>
      </c>
      <c r="CH8" s="26">
        <v>0</v>
      </c>
      <c r="CI8" s="26">
        <v>150000</v>
      </c>
      <c r="CJ8" s="26">
        <v>0</v>
      </c>
      <c r="CK8" s="26">
        <v>0</v>
      </c>
      <c r="CL8" s="26">
        <v>10000</v>
      </c>
      <c r="CM8" s="26">
        <v>7500</v>
      </c>
      <c r="CN8" s="26">
        <v>7500</v>
      </c>
      <c r="CO8" s="26">
        <v>0</v>
      </c>
      <c r="CP8" s="26">
        <v>0</v>
      </c>
      <c r="CQ8" s="26">
        <v>0</v>
      </c>
      <c r="CR8" s="26">
        <v>2500</v>
      </c>
      <c r="CS8" s="46">
        <v>5000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105072</v>
      </c>
      <c r="FJ8" s="26">
        <v>89232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88872</v>
      </c>
      <c r="FQ8" s="26">
        <v>0</v>
      </c>
      <c r="FR8" s="26">
        <v>0</v>
      </c>
      <c r="FS8" s="26">
        <v>88872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360</v>
      </c>
      <c r="GL8" s="26">
        <v>360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15840</v>
      </c>
      <c r="GY8" s="26">
        <v>15840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7">
        <v>0</v>
      </c>
      <c r="HH8" s="28">
        <v>0</v>
      </c>
      <c r="HI8" s="26">
        <v>0</v>
      </c>
      <c r="HJ8" s="47">
        <v>0</v>
      </c>
      <c r="HK8" s="28">
        <v>0</v>
      </c>
      <c r="HL8" s="26">
        <v>0</v>
      </c>
      <c r="HM8" s="47">
        <v>0</v>
      </c>
      <c r="HN8" s="26">
        <v>0</v>
      </c>
      <c r="HO8" s="48">
        <v>0</v>
      </c>
      <c r="HP8" s="48">
        <v>0</v>
      </c>
      <c r="HQ8" s="48">
        <v>0</v>
      </c>
      <c r="HR8" s="47">
        <v>0</v>
      </c>
      <c r="HS8" s="26">
        <v>0</v>
      </c>
      <c r="HT8" s="48">
        <v>0</v>
      </c>
      <c r="HU8" s="47">
        <v>0</v>
      </c>
      <c r="HV8" s="26">
        <v>0</v>
      </c>
      <c r="HW8" s="47">
        <v>0</v>
      </c>
      <c r="HX8" s="28">
        <v>0</v>
      </c>
      <c r="HY8" s="28">
        <v>0</v>
      </c>
      <c r="HZ8" s="26">
        <v>0</v>
      </c>
    </row>
    <row r="9" ht="18" customHeight="1" spans="1:234">
      <c r="A9" s="45" t="s">
        <v>83</v>
      </c>
      <c r="B9" s="45" t="s">
        <v>84</v>
      </c>
      <c r="C9" s="45" t="s">
        <v>85</v>
      </c>
      <c r="D9" s="45" t="s">
        <v>86</v>
      </c>
      <c r="E9" s="45" t="s">
        <v>87</v>
      </c>
      <c r="F9" s="34">
        <v>4051246</v>
      </c>
      <c r="G9" s="34">
        <v>4051246</v>
      </c>
      <c r="H9" s="26">
        <v>4051246</v>
      </c>
      <c r="I9" s="26">
        <v>0</v>
      </c>
      <c r="J9" s="26">
        <v>0</v>
      </c>
      <c r="K9" s="26">
        <v>3536174</v>
      </c>
      <c r="L9" s="26">
        <v>2998216</v>
      </c>
      <c r="M9" s="26">
        <v>1514112</v>
      </c>
      <c r="N9" s="26">
        <v>1310124</v>
      </c>
      <c r="O9" s="26">
        <v>142488</v>
      </c>
      <c r="P9" s="26">
        <v>61500</v>
      </c>
      <c r="Q9" s="26">
        <v>1374927</v>
      </c>
      <c r="R9" s="26">
        <v>36408</v>
      </c>
      <c r="S9" s="26">
        <v>0</v>
      </c>
      <c r="T9" s="26">
        <v>0</v>
      </c>
      <c r="U9" s="26">
        <v>0</v>
      </c>
      <c r="V9" s="26">
        <v>889500</v>
      </c>
      <c r="W9" s="26">
        <v>201219</v>
      </c>
      <c r="X9" s="26">
        <v>0</v>
      </c>
      <c r="Y9" s="26">
        <v>0</v>
      </c>
      <c r="Z9" s="26">
        <v>0</v>
      </c>
      <c r="AA9" s="26">
        <v>0</v>
      </c>
      <c r="AB9" s="26">
        <v>247800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109177</v>
      </c>
      <c r="AJ9" s="26">
        <v>40521</v>
      </c>
      <c r="AK9" s="26">
        <v>0</v>
      </c>
      <c r="AL9" s="26">
        <v>0</v>
      </c>
      <c r="AM9" s="26">
        <v>0</v>
      </c>
      <c r="AN9" s="26">
        <v>0</v>
      </c>
      <c r="AO9" s="26">
        <v>40521</v>
      </c>
      <c r="AP9" s="26">
        <v>6185</v>
      </c>
      <c r="AQ9" s="26">
        <v>13206</v>
      </c>
      <c r="AR9" s="26">
        <v>21130</v>
      </c>
      <c r="AS9" s="26">
        <v>0</v>
      </c>
      <c r="AT9" s="26">
        <v>0</v>
      </c>
      <c r="AU9" s="26">
        <v>0</v>
      </c>
      <c r="AV9" s="26">
        <v>497437</v>
      </c>
      <c r="AW9" s="26">
        <v>0</v>
      </c>
      <c r="AX9" s="26">
        <v>0</v>
      </c>
      <c r="AY9" s="26">
        <v>497437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497437</v>
      </c>
      <c r="BI9" s="26">
        <v>400000</v>
      </c>
      <c r="BJ9" s="26">
        <v>232500</v>
      </c>
      <c r="BK9" s="26">
        <v>30000</v>
      </c>
      <c r="BL9" s="26">
        <v>10000</v>
      </c>
      <c r="BM9" s="26">
        <v>0</v>
      </c>
      <c r="BN9" s="26">
        <v>15000</v>
      </c>
      <c r="BO9" s="26">
        <v>10000</v>
      </c>
      <c r="BP9" s="26">
        <v>7500</v>
      </c>
      <c r="BQ9" s="26">
        <v>0</v>
      </c>
      <c r="BR9" s="26">
        <v>10000</v>
      </c>
      <c r="BS9" s="26">
        <v>130000</v>
      </c>
      <c r="BT9" s="26">
        <v>5000</v>
      </c>
      <c r="BU9" s="26">
        <v>10000</v>
      </c>
      <c r="BV9" s="26">
        <v>5000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10000</v>
      </c>
      <c r="CF9" s="26">
        <v>0</v>
      </c>
      <c r="CG9" s="26">
        <v>10000</v>
      </c>
      <c r="CH9" s="26">
        <v>0</v>
      </c>
      <c r="CI9" s="26">
        <v>150000</v>
      </c>
      <c r="CJ9" s="26">
        <v>0</v>
      </c>
      <c r="CK9" s="26">
        <v>0</v>
      </c>
      <c r="CL9" s="26">
        <v>10000</v>
      </c>
      <c r="CM9" s="26">
        <v>7500</v>
      </c>
      <c r="CN9" s="26">
        <v>7500</v>
      </c>
      <c r="CO9" s="26">
        <v>0</v>
      </c>
      <c r="CP9" s="26">
        <v>0</v>
      </c>
      <c r="CQ9" s="26">
        <v>0</v>
      </c>
      <c r="CR9" s="26">
        <v>2500</v>
      </c>
      <c r="CS9" s="46">
        <v>5000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105072</v>
      </c>
      <c r="FJ9" s="26">
        <v>89232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88872</v>
      </c>
      <c r="FQ9" s="26">
        <v>0</v>
      </c>
      <c r="FR9" s="26">
        <v>0</v>
      </c>
      <c r="FS9" s="26">
        <v>88872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360</v>
      </c>
      <c r="GL9" s="26">
        <v>360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15840</v>
      </c>
      <c r="GY9" s="26">
        <v>15840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7">
        <v>0</v>
      </c>
      <c r="HH9" s="28">
        <v>0</v>
      </c>
      <c r="HI9" s="26">
        <v>0</v>
      </c>
      <c r="HJ9" s="47">
        <v>0</v>
      </c>
      <c r="HK9" s="28">
        <v>0</v>
      </c>
      <c r="HL9" s="26">
        <v>0</v>
      </c>
      <c r="HM9" s="47">
        <v>0</v>
      </c>
      <c r="HN9" s="26">
        <v>0</v>
      </c>
      <c r="HO9" s="48">
        <v>0</v>
      </c>
      <c r="HP9" s="48">
        <v>0</v>
      </c>
      <c r="HQ9" s="48">
        <v>0</v>
      </c>
      <c r="HR9" s="47">
        <v>0</v>
      </c>
      <c r="HS9" s="26">
        <v>0</v>
      </c>
      <c r="HT9" s="48">
        <v>0</v>
      </c>
      <c r="HU9" s="47">
        <v>0</v>
      </c>
      <c r="HV9" s="26">
        <v>0</v>
      </c>
      <c r="HW9" s="47">
        <v>0</v>
      </c>
      <c r="HX9" s="28">
        <v>0</v>
      </c>
      <c r="HY9" s="28">
        <v>0</v>
      </c>
      <c r="HZ9" s="26">
        <v>0</v>
      </c>
    </row>
    <row r="10" ht="18" customHeight="1" spans="1:234">
      <c r="A10" s="45"/>
      <c r="B10" s="45"/>
      <c r="C10" s="45" t="s">
        <v>88</v>
      </c>
      <c r="D10" s="45"/>
      <c r="E10" s="45" t="s">
        <v>89</v>
      </c>
      <c r="F10" s="34">
        <v>4142447</v>
      </c>
      <c r="G10" s="34">
        <v>4142447</v>
      </c>
      <c r="H10" s="26">
        <v>4142447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320000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320000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6">
        <v>0</v>
      </c>
      <c r="CT10" s="26">
        <v>320000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320000</v>
      </c>
      <c r="DL10" s="26">
        <v>3490000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3490000</v>
      </c>
      <c r="EA10" s="26">
        <v>0</v>
      </c>
      <c r="EB10" s="26">
        <v>0</v>
      </c>
      <c r="EC10" s="26">
        <v>0</v>
      </c>
      <c r="ED10" s="26">
        <v>0</v>
      </c>
      <c r="EE10" s="26">
        <v>3490000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332447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332447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332447</v>
      </c>
      <c r="HF10" s="26">
        <v>0</v>
      </c>
      <c r="HG10" s="47">
        <v>0</v>
      </c>
      <c r="HH10" s="28">
        <v>0</v>
      </c>
      <c r="HI10" s="26">
        <v>0</v>
      </c>
      <c r="HJ10" s="47">
        <v>0</v>
      </c>
      <c r="HK10" s="28">
        <v>0</v>
      </c>
      <c r="HL10" s="26">
        <v>0</v>
      </c>
      <c r="HM10" s="47">
        <v>0</v>
      </c>
      <c r="HN10" s="26">
        <v>0</v>
      </c>
      <c r="HO10" s="48">
        <v>0</v>
      </c>
      <c r="HP10" s="48">
        <v>0</v>
      </c>
      <c r="HQ10" s="48">
        <v>0</v>
      </c>
      <c r="HR10" s="47">
        <v>0</v>
      </c>
      <c r="HS10" s="26">
        <v>0</v>
      </c>
      <c r="HT10" s="48">
        <v>0</v>
      </c>
      <c r="HU10" s="47">
        <v>0</v>
      </c>
      <c r="HV10" s="26">
        <v>0</v>
      </c>
      <c r="HW10" s="47">
        <v>0</v>
      </c>
      <c r="HX10" s="28">
        <v>0</v>
      </c>
      <c r="HY10" s="28">
        <v>0</v>
      </c>
      <c r="HZ10" s="26">
        <v>0</v>
      </c>
    </row>
    <row r="11" ht="18" customHeight="1" spans="1:234">
      <c r="A11" s="45" t="s">
        <v>83</v>
      </c>
      <c r="B11" s="45" t="s">
        <v>84</v>
      </c>
      <c r="C11" s="45" t="s">
        <v>90</v>
      </c>
      <c r="D11" s="45" t="s">
        <v>86</v>
      </c>
      <c r="E11" s="45" t="s">
        <v>87</v>
      </c>
      <c r="F11" s="34">
        <v>4142447</v>
      </c>
      <c r="G11" s="34">
        <v>4142447</v>
      </c>
      <c r="H11" s="26">
        <v>4142447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320000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320000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6">
        <v>0</v>
      </c>
      <c r="CT11" s="26">
        <v>320000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320000</v>
      </c>
      <c r="DL11" s="26">
        <v>3490000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3490000</v>
      </c>
      <c r="EA11" s="26">
        <v>0</v>
      </c>
      <c r="EB11" s="26">
        <v>0</v>
      </c>
      <c r="EC11" s="26">
        <v>0</v>
      </c>
      <c r="ED11" s="26">
        <v>0</v>
      </c>
      <c r="EE11" s="26">
        <v>3490000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332447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332447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332447</v>
      </c>
      <c r="HF11" s="26">
        <v>0</v>
      </c>
      <c r="HG11" s="47">
        <v>0</v>
      </c>
      <c r="HH11" s="28">
        <v>0</v>
      </c>
      <c r="HI11" s="26">
        <v>0</v>
      </c>
      <c r="HJ11" s="47">
        <v>0</v>
      </c>
      <c r="HK11" s="28">
        <v>0</v>
      </c>
      <c r="HL11" s="26">
        <v>0</v>
      </c>
      <c r="HM11" s="47">
        <v>0</v>
      </c>
      <c r="HN11" s="26">
        <v>0</v>
      </c>
      <c r="HO11" s="48">
        <v>0</v>
      </c>
      <c r="HP11" s="48">
        <v>0</v>
      </c>
      <c r="HQ11" s="48">
        <v>0</v>
      </c>
      <c r="HR11" s="47">
        <v>0</v>
      </c>
      <c r="HS11" s="26">
        <v>0</v>
      </c>
      <c r="HT11" s="48">
        <v>0</v>
      </c>
      <c r="HU11" s="47">
        <v>0</v>
      </c>
      <c r="HV11" s="26">
        <v>0</v>
      </c>
      <c r="HW11" s="47">
        <v>0</v>
      </c>
      <c r="HX11" s="28">
        <v>0</v>
      </c>
      <c r="HY11" s="28">
        <v>0</v>
      </c>
      <c r="HZ11" s="26">
        <v>0</v>
      </c>
    </row>
    <row r="12" ht="18" customHeight="1" spans="1:234">
      <c r="A12" s="45" t="s">
        <v>91</v>
      </c>
      <c r="B12" s="45"/>
      <c r="C12" s="45"/>
      <c r="D12" s="45"/>
      <c r="E12" s="45" t="s">
        <v>92</v>
      </c>
      <c r="F12" s="34">
        <v>550083</v>
      </c>
      <c r="G12" s="34">
        <v>550083</v>
      </c>
      <c r="H12" s="26">
        <v>550083</v>
      </c>
      <c r="I12" s="26">
        <v>0</v>
      </c>
      <c r="J12" s="26">
        <v>0</v>
      </c>
      <c r="K12" s="26">
        <v>550083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550083</v>
      </c>
      <c r="AK12" s="26">
        <v>550083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6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7">
        <v>0</v>
      </c>
      <c r="HH12" s="28">
        <v>0</v>
      </c>
      <c r="HI12" s="26">
        <v>0</v>
      </c>
      <c r="HJ12" s="47">
        <v>0</v>
      </c>
      <c r="HK12" s="28">
        <v>0</v>
      </c>
      <c r="HL12" s="26">
        <v>0</v>
      </c>
      <c r="HM12" s="47">
        <v>0</v>
      </c>
      <c r="HN12" s="26">
        <v>0</v>
      </c>
      <c r="HO12" s="48">
        <v>0</v>
      </c>
      <c r="HP12" s="48">
        <v>0</v>
      </c>
      <c r="HQ12" s="48">
        <v>0</v>
      </c>
      <c r="HR12" s="47">
        <v>0</v>
      </c>
      <c r="HS12" s="26">
        <v>0</v>
      </c>
      <c r="HT12" s="48">
        <v>0</v>
      </c>
      <c r="HU12" s="47">
        <v>0</v>
      </c>
      <c r="HV12" s="26">
        <v>0</v>
      </c>
      <c r="HW12" s="47">
        <v>0</v>
      </c>
      <c r="HX12" s="28">
        <v>0</v>
      </c>
      <c r="HY12" s="28">
        <v>0</v>
      </c>
      <c r="HZ12" s="26">
        <v>0</v>
      </c>
    </row>
    <row r="13" ht="18" customHeight="1" spans="1:234">
      <c r="A13" s="45"/>
      <c r="B13" s="45" t="s">
        <v>93</v>
      </c>
      <c r="C13" s="45"/>
      <c r="D13" s="45"/>
      <c r="E13" s="45" t="s">
        <v>94</v>
      </c>
      <c r="F13" s="34">
        <v>550083</v>
      </c>
      <c r="G13" s="34">
        <v>550083</v>
      </c>
      <c r="H13" s="26">
        <v>550083</v>
      </c>
      <c r="I13" s="26">
        <v>0</v>
      </c>
      <c r="J13" s="26">
        <v>0</v>
      </c>
      <c r="K13" s="26">
        <v>550083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550083</v>
      </c>
      <c r="AK13" s="26">
        <v>550083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7">
        <v>0</v>
      </c>
      <c r="HH13" s="28">
        <v>0</v>
      </c>
      <c r="HI13" s="26">
        <v>0</v>
      </c>
      <c r="HJ13" s="47">
        <v>0</v>
      </c>
      <c r="HK13" s="28">
        <v>0</v>
      </c>
      <c r="HL13" s="26">
        <v>0</v>
      </c>
      <c r="HM13" s="47">
        <v>0</v>
      </c>
      <c r="HN13" s="26">
        <v>0</v>
      </c>
      <c r="HO13" s="48">
        <v>0</v>
      </c>
      <c r="HP13" s="48">
        <v>0</v>
      </c>
      <c r="HQ13" s="48">
        <v>0</v>
      </c>
      <c r="HR13" s="47">
        <v>0</v>
      </c>
      <c r="HS13" s="26">
        <v>0</v>
      </c>
      <c r="HT13" s="48">
        <v>0</v>
      </c>
      <c r="HU13" s="47">
        <v>0</v>
      </c>
      <c r="HV13" s="26">
        <v>0</v>
      </c>
      <c r="HW13" s="47">
        <v>0</v>
      </c>
      <c r="HX13" s="28">
        <v>0</v>
      </c>
      <c r="HY13" s="28">
        <v>0</v>
      </c>
      <c r="HZ13" s="26">
        <v>0</v>
      </c>
    </row>
    <row r="14" ht="18" customHeight="1" spans="1:234">
      <c r="A14" s="45"/>
      <c r="B14" s="45"/>
      <c r="C14" s="45" t="s">
        <v>93</v>
      </c>
      <c r="D14" s="45"/>
      <c r="E14" s="45" t="s">
        <v>95</v>
      </c>
      <c r="F14" s="34">
        <v>550083</v>
      </c>
      <c r="G14" s="34">
        <v>550083</v>
      </c>
      <c r="H14" s="26">
        <v>550083</v>
      </c>
      <c r="I14" s="26">
        <v>0</v>
      </c>
      <c r="J14" s="26">
        <v>0</v>
      </c>
      <c r="K14" s="26">
        <v>550083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550083</v>
      </c>
      <c r="AK14" s="26">
        <v>550083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6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7">
        <v>0</v>
      </c>
      <c r="HH14" s="28">
        <v>0</v>
      </c>
      <c r="HI14" s="26">
        <v>0</v>
      </c>
      <c r="HJ14" s="47">
        <v>0</v>
      </c>
      <c r="HK14" s="28">
        <v>0</v>
      </c>
      <c r="HL14" s="26">
        <v>0</v>
      </c>
      <c r="HM14" s="47">
        <v>0</v>
      </c>
      <c r="HN14" s="26">
        <v>0</v>
      </c>
      <c r="HO14" s="48">
        <v>0</v>
      </c>
      <c r="HP14" s="48">
        <v>0</v>
      </c>
      <c r="HQ14" s="48">
        <v>0</v>
      </c>
      <c r="HR14" s="47">
        <v>0</v>
      </c>
      <c r="HS14" s="26">
        <v>0</v>
      </c>
      <c r="HT14" s="48">
        <v>0</v>
      </c>
      <c r="HU14" s="47">
        <v>0</v>
      </c>
      <c r="HV14" s="26">
        <v>0</v>
      </c>
      <c r="HW14" s="47">
        <v>0</v>
      </c>
      <c r="HX14" s="28">
        <v>0</v>
      </c>
      <c r="HY14" s="28">
        <v>0</v>
      </c>
      <c r="HZ14" s="26">
        <v>0</v>
      </c>
    </row>
    <row r="15" ht="18" customHeight="1" spans="1:234">
      <c r="A15" s="45" t="s">
        <v>96</v>
      </c>
      <c r="B15" s="45" t="s">
        <v>97</v>
      </c>
      <c r="C15" s="45" t="s">
        <v>97</v>
      </c>
      <c r="D15" s="45" t="s">
        <v>86</v>
      </c>
      <c r="E15" s="45" t="s">
        <v>87</v>
      </c>
      <c r="F15" s="34">
        <v>550083</v>
      </c>
      <c r="G15" s="34">
        <v>550083</v>
      </c>
      <c r="H15" s="26">
        <v>550083</v>
      </c>
      <c r="I15" s="26">
        <v>0</v>
      </c>
      <c r="J15" s="26">
        <v>0</v>
      </c>
      <c r="K15" s="26">
        <v>550083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550083</v>
      </c>
      <c r="AK15" s="26">
        <v>550083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6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0</v>
      </c>
      <c r="FJ15" s="26">
        <v>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0</v>
      </c>
      <c r="GL15" s="26">
        <v>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0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0</v>
      </c>
      <c r="HF15" s="26">
        <v>0</v>
      </c>
      <c r="HG15" s="47">
        <v>0</v>
      </c>
      <c r="HH15" s="28">
        <v>0</v>
      </c>
      <c r="HI15" s="26">
        <v>0</v>
      </c>
      <c r="HJ15" s="47">
        <v>0</v>
      </c>
      <c r="HK15" s="28">
        <v>0</v>
      </c>
      <c r="HL15" s="26">
        <v>0</v>
      </c>
      <c r="HM15" s="47">
        <v>0</v>
      </c>
      <c r="HN15" s="26">
        <v>0</v>
      </c>
      <c r="HO15" s="48">
        <v>0</v>
      </c>
      <c r="HP15" s="48">
        <v>0</v>
      </c>
      <c r="HQ15" s="48">
        <v>0</v>
      </c>
      <c r="HR15" s="47">
        <v>0</v>
      </c>
      <c r="HS15" s="26">
        <v>0</v>
      </c>
      <c r="HT15" s="48">
        <v>0</v>
      </c>
      <c r="HU15" s="47">
        <v>0</v>
      </c>
      <c r="HV15" s="26">
        <v>0</v>
      </c>
      <c r="HW15" s="47">
        <v>0</v>
      </c>
      <c r="HX15" s="28">
        <v>0</v>
      </c>
      <c r="HY15" s="28">
        <v>0</v>
      </c>
      <c r="HZ15" s="26">
        <v>0</v>
      </c>
    </row>
    <row r="16" ht="18" customHeight="1" spans="1:234">
      <c r="A16" s="45" t="s">
        <v>98</v>
      </c>
      <c r="B16" s="45"/>
      <c r="C16" s="45"/>
      <c r="D16" s="45"/>
      <c r="E16" s="45" t="s">
        <v>99</v>
      </c>
      <c r="F16" s="34">
        <v>373545</v>
      </c>
      <c r="G16" s="34">
        <v>373545</v>
      </c>
      <c r="H16" s="26">
        <v>373545</v>
      </c>
      <c r="I16" s="26">
        <v>0</v>
      </c>
      <c r="J16" s="26">
        <v>0</v>
      </c>
      <c r="K16" s="26">
        <v>373545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373545</v>
      </c>
      <c r="AK16" s="26">
        <v>0</v>
      </c>
      <c r="AL16" s="26">
        <v>0</v>
      </c>
      <c r="AM16" s="26">
        <v>373545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0</v>
      </c>
      <c r="GL16" s="26">
        <v>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0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0</v>
      </c>
      <c r="HF16" s="26">
        <v>0</v>
      </c>
      <c r="HG16" s="47">
        <v>0</v>
      </c>
      <c r="HH16" s="28">
        <v>0</v>
      </c>
      <c r="HI16" s="26">
        <v>0</v>
      </c>
      <c r="HJ16" s="47">
        <v>0</v>
      </c>
      <c r="HK16" s="28">
        <v>0</v>
      </c>
      <c r="HL16" s="26">
        <v>0</v>
      </c>
      <c r="HM16" s="47">
        <v>0</v>
      </c>
      <c r="HN16" s="26">
        <v>0</v>
      </c>
      <c r="HO16" s="48">
        <v>0</v>
      </c>
      <c r="HP16" s="48">
        <v>0</v>
      </c>
      <c r="HQ16" s="48">
        <v>0</v>
      </c>
      <c r="HR16" s="47">
        <v>0</v>
      </c>
      <c r="HS16" s="26">
        <v>0</v>
      </c>
      <c r="HT16" s="48">
        <v>0</v>
      </c>
      <c r="HU16" s="47">
        <v>0</v>
      </c>
      <c r="HV16" s="26">
        <v>0</v>
      </c>
      <c r="HW16" s="47">
        <v>0</v>
      </c>
      <c r="HX16" s="28">
        <v>0</v>
      </c>
      <c r="HY16" s="28">
        <v>0</v>
      </c>
      <c r="HZ16" s="26">
        <v>0</v>
      </c>
    </row>
    <row r="17" ht="18" customHeight="1" spans="1:234">
      <c r="A17" s="45"/>
      <c r="B17" s="45" t="s">
        <v>100</v>
      </c>
      <c r="C17" s="45"/>
      <c r="D17" s="45"/>
      <c r="E17" s="45" t="s">
        <v>101</v>
      </c>
      <c r="F17" s="34">
        <v>373545</v>
      </c>
      <c r="G17" s="34">
        <v>373545</v>
      </c>
      <c r="H17" s="26">
        <v>373545</v>
      </c>
      <c r="I17" s="26">
        <v>0</v>
      </c>
      <c r="J17" s="26">
        <v>0</v>
      </c>
      <c r="K17" s="26">
        <v>373545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373545</v>
      </c>
      <c r="AK17" s="26">
        <v>0</v>
      </c>
      <c r="AL17" s="26">
        <v>0</v>
      </c>
      <c r="AM17" s="26">
        <v>373545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6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0</v>
      </c>
      <c r="GL17" s="26">
        <v>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47">
        <v>0</v>
      </c>
      <c r="HH17" s="28">
        <v>0</v>
      </c>
      <c r="HI17" s="26">
        <v>0</v>
      </c>
      <c r="HJ17" s="47">
        <v>0</v>
      </c>
      <c r="HK17" s="28">
        <v>0</v>
      </c>
      <c r="HL17" s="26">
        <v>0</v>
      </c>
      <c r="HM17" s="47">
        <v>0</v>
      </c>
      <c r="HN17" s="26">
        <v>0</v>
      </c>
      <c r="HO17" s="48">
        <v>0</v>
      </c>
      <c r="HP17" s="48">
        <v>0</v>
      </c>
      <c r="HQ17" s="48">
        <v>0</v>
      </c>
      <c r="HR17" s="47">
        <v>0</v>
      </c>
      <c r="HS17" s="26">
        <v>0</v>
      </c>
      <c r="HT17" s="48">
        <v>0</v>
      </c>
      <c r="HU17" s="47">
        <v>0</v>
      </c>
      <c r="HV17" s="26">
        <v>0</v>
      </c>
      <c r="HW17" s="47">
        <v>0</v>
      </c>
      <c r="HX17" s="28">
        <v>0</v>
      </c>
      <c r="HY17" s="28">
        <v>0</v>
      </c>
      <c r="HZ17" s="26">
        <v>0</v>
      </c>
    </row>
    <row r="18" ht="18" customHeight="1" spans="1:234">
      <c r="A18" s="45"/>
      <c r="B18" s="45"/>
      <c r="C18" s="45" t="s">
        <v>81</v>
      </c>
      <c r="D18" s="45"/>
      <c r="E18" s="45" t="s">
        <v>102</v>
      </c>
      <c r="F18" s="34">
        <v>373545</v>
      </c>
      <c r="G18" s="34">
        <v>373545</v>
      </c>
      <c r="H18" s="26">
        <v>373545</v>
      </c>
      <c r="I18" s="26">
        <v>0</v>
      </c>
      <c r="J18" s="26">
        <v>0</v>
      </c>
      <c r="K18" s="26">
        <v>373545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373545</v>
      </c>
      <c r="AK18" s="26">
        <v>0</v>
      </c>
      <c r="AL18" s="26">
        <v>0</v>
      </c>
      <c r="AM18" s="26">
        <v>373545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0</v>
      </c>
      <c r="BS18" s="26">
        <v>0</v>
      </c>
      <c r="BT18" s="26">
        <v>0</v>
      </c>
      <c r="BU18" s="26">
        <v>0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6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0</v>
      </c>
      <c r="FJ18" s="26">
        <v>0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0</v>
      </c>
      <c r="FQ18" s="26">
        <v>0</v>
      </c>
      <c r="FR18" s="26">
        <v>0</v>
      </c>
      <c r="FS18" s="26">
        <v>0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0</v>
      </c>
      <c r="GL18" s="26">
        <v>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47">
        <v>0</v>
      </c>
      <c r="HH18" s="28">
        <v>0</v>
      </c>
      <c r="HI18" s="26">
        <v>0</v>
      </c>
      <c r="HJ18" s="47">
        <v>0</v>
      </c>
      <c r="HK18" s="28">
        <v>0</v>
      </c>
      <c r="HL18" s="26">
        <v>0</v>
      </c>
      <c r="HM18" s="47">
        <v>0</v>
      </c>
      <c r="HN18" s="26">
        <v>0</v>
      </c>
      <c r="HO18" s="48">
        <v>0</v>
      </c>
      <c r="HP18" s="48">
        <v>0</v>
      </c>
      <c r="HQ18" s="48">
        <v>0</v>
      </c>
      <c r="HR18" s="47">
        <v>0</v>
      </c>
      <c r="HS18" s="26">
        <v>0</v>
      </c>
      <c r="HT18" s="48">
        <v>0</v>
      </c>
      <c r="HU18" s="47">
        <v>0</v>
      </c>
      <c r="HV18" s="26">
        <v>0</v>
      </c>
      <c r="HW18" s="47">
        <v>0</v>
      </c>
      <c r="HX18" s="28">
        <v>0</v>
      </c>
      <c r="HY18" s="28">
        <v>0</v>
      </c>
      <c r="HZ18" s="26">
        <v>0</v>
      </c>
    </row>
    <row r="19" ht="18" customHeight="1" spans="1:234">
      <c r="A19" s="45" t="s">
        <v>103</v>
      </c>
      <c r="B19" s="45" t="s">
        <v>104</v>
      </c>
      <c r="C19" s="45" t="s">
        <v>85</v>
      </c>
      <c r="D19" s="45" t="s">
        <v>86</v>
      </c>
      <c r="E19" s="45" t="s">
        <v>87</v>
      </c>
      <c r="F19" s="34">
        <v>373545</v>
      </c>
      <c r="G19" s="34">
        <v>373545</v>
      </c>
      <c r="H19" s="26">
        <v>373545</v>
      </c>
      <c r="I19" s="26">
        <v>0</v>
      </c>
      <c r="J19" s="26">
        <v>0</v>
      </c>
      <c r="K19" s="26">
        <v>373545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373545</v>
      </c>
      <c r="AK19" s="26">
        <v>0</v>
      </c>
      <c r="AL19" s="26">
        <v>0</v>
      </c>
      <c r="AM19" s="26">
        <v>373545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0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0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0</v>
      </c>
      <c r="HF19" s="26">
        <v>0</v>
      </c>
      <c r="HG19" s="47">
        <v>0</v>
      </c>
      <c r="HH19" s="28">
        <v>0</v>
      </c>
      <c r="HI19" s="26">
        <v>0</v>
      </c>
      <c r="HJ19" s="47">
        <v>0</v>
      </c>
      <c r="HK19" s="28">
        <v>0</v>
      </c>
      <c r="HL19" s="26">
        <v>0</v>
      </c>
      <c r="HM19" s="47">
        <v>0</v>
      </c>
      <c r="HN19" s="26">
        <v>0</v>
      </c>
      <c r="HO19" s="48">
        <v>0</v>
      </c>
      <c r="HP19" s="48">
        <v>0</v>
      </c>
      <c r="HQ19" s="48">
        <v>0</v>
      </c>
      <c r="HR19" s="47">
        <v>0</v>
      </c>
      <c r="HS19" s="26">
        <v>0</v>
      </c>
      <c r="HT19" s="48">
        <v>0</v>
      </c>
      <c r="HU19" s="47">
        <v>0</v>
      </c>
      <c r="HV19" s="26">
        <v>0</v>
      </c>
      <c r="HW19" s="47">
        <v>0</v>
      </c>
      <c r="HX19" s="28">
        <v>0</v>
      </c>
      <c r="HY19" s="28">
        <v>0</v>
      </c>
      <c r="HZ19" s="26">
        <v>0</v>
      </c>
    </row>
    <row r="20" ht="18" customHeight="1" spans="1:234">
      <c r="A20" s="45" t="s">
        <v>105</v>
      </c>
      <c r="B20" s="45"/>
      <c r="C20" s="45"/>
      <c r="D20" s="45"/>
      <c r="E20" s="45" t="s">
        <v>106</v>
      </c>
      <c r="F20" s="34">
        <v>211299</v>
      </c>
      <c r="G20" s="34">
        <v>211299</v>
      </c>
      <c r="H20" s="26">
        <v>211299</v>
      </c>
      <c r="I20" s="26">
        <v>0</v>
      </c>
      <c r="J20" s="26">
        <v>0</v>
      </c>
      <c r="K20" s="26">
        <v>211299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211299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6">
        <v>0</v>
      </c>
      <c r="CT20" s="26">
        <v>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0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0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0</v>
      </c>
      <c r="HF20" s="26">
        <v>0</v>
      </c>
      <c r="HG20" s="47">
        <v>0</v>
      </c>
      <c r="HH20" s="28">
        <v>0</v>
      </c>
      <c r="HI20" s="26">
        <v>0</v>
      </c>
      <c r="HJ20" s="47">
        <v>0</v>
      </c>
      <c r="HK20" s="28">
        <v>0</v>
      </c>
      <c r="HL20" s="26">
        <v>0</v>
      </c>
      <c r="HM20" s="47">
        <v>0</v>
      </c>
      <c r="HN20" s="26">
        <v>0</v>
      </c>
      <c r="HO20" s="48">
        <v>0</v>
      </c>
      <c r="HP20" s="48">
        <v>0</v>
      </c>
      <c r="HQ20" s="48">
        <v>0</v>
      </c>
      <c r="HR20" s="47">
        <v>0</v>
      </c>
      <c r="HS20" s="26">
        <v>0</v>
      </c>
      <c r="HT20" s="48">
        <v>0</v>
      </c>
      <c r="HU20" s="47">
        <v>0</v>
      </c>
      <c r="HV20" s="26">
        <v>0</v>
      </c>
      <c r="HW20" s="47">
        <v>0</v>
      </c>
      <c r="HX20" s="28">
        <v>0</v>
      </c>
      <c r="HY20" s="28">
        <v>0</v>
      </c>
      <c r="HZ20" s="26">
        <v>0</v>
      </c>
    </row>
    <row r="21" ht="18" customHeight="1" spans="1:234">
      <c r="A21" s="45"/>
      <c r="B21" s="45" t="s">
        <v>88</v>
      </c>
      <c r="C21" s="45"/>
      <c r="D21" s="45"/>
      <c r="E21" s="45" t="s">
        <v>107</v>
      </c>
      <c r="F21" s="34">
        <v>211299</v>
      </c>
      <c r="G21" s="34">
        <v>211299</v>
      </c>
      <c r="H21" s="26">
        <v>211299</v>
      </c>
      <c r="I21" s="26">
        <v>0</v>
      </c>
      <c r="J21" s="26">
        <v>0</v>
      </c>
      <c r="K21" s="26">
        <v>211299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211299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6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47">
        <v>0</v>
      </c>
      <c r="HH21" s="28">
        <v>0</v>
      </c>
      <c r="HI21" s="26">
        <v>0</v>
      </c>
      <c r="HJ21" s="47">
        <v>0</v>
      </c>
      <c r="HK21" s="28">
        <v>0</v>
      </c>
      <c r="HL21" s="26">
        <v>0</v>
      </c>
      <c r="HM21" s="47">
        <v>0</v>
      </c>
      <c r="HN21" s="26">
        <v>0</v>
      </c>
      <c r="HO21" s="48">
        <v>0</v>
      </c>
      <c r="HP21" s="48">
        <v>0</v>
      </c>
      <c r="HQ21" s="48">
        <v>0</v>
      </c>
      <c r="HR21" s="47">
        <v>0</v>
      </c>
      <c r="HS21" s="26">
        <v>0</v>
      </c>
      <c r="HT21" s="48">
        <v>0</v>
      </c>
      <c r="HU21" s="47">
        <v>0</v>
      </c>
      <c r="HV21" s="26">
        <v>0</v>
      </c>
      <c r="HW21" s="47">
        <v>0</v>
      </c>
      <c r="HX21" s="28">
        <v>0</v>
      </c>
      <c r="HY21" s="28">
        <v>0</v>
      </c>
      <c r="HZ21" s="26">
        <v>0</v>
      </c>
    </row>
    <row r="22" ht="18" customHeight="1" spans="1:234">
      <c r="A22" s="45"/>
      <c r="B22" s="45"/>
      <c r="C22" s="45" t="s">
        <v>81</v>
      </c>
      <c r="D22" s="45"/>
      <c r="E22" s="45" t="s">
        <v>108</v>
      </c>
      <c r="F22" s="34">
        <v>211299</v>
      </c>
      <c r="G22" s="34">
        <v>211299</v>
      </c>
      <c r="H22" s="26">
        <v>211299</v>
      </c>
      <c r="I22" s="26">
        <v>0</v>
      </c>
      <c r="J22" s="26">
        <v>0</v>
      </c>
      <c r="K22" s="26">
        <v>211299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211299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47">
        <v>0</v>
      </c>
      <c r="HH22" s="28">
        <v>0</v>
      </c>
      <c r="HI22" s="26">
        <v>0</v>
      </c>
      <c r="HJ22" s="47">
        <v>0</v>
      </c>
      <c r="HK22" s="28">
        <v>0</v>
      </c>
      <c r="HL22" s="26">
        <v>0</v>
      </c>
      <c r="HM22" s="47">
        <v>0</v>
      </c>
      <c r="HN22" s="26">
        <v>0</v>
      </c>
      <c r="HO22" s="48">
        <v>0</v>
      </c>
      <c r="HP22" s="48">
        <v>0</v>
      </c>
      <c r="HQ22" s="48">
        <v>0</v>
      </c>
      <c r="HR22" s="47">
        <v>0</v>
      </c>
      <c r="HS22" s="26">
        <v>0</v>
      </c>
      <c r="HT22" s="48">
        <v>0</v>
      </c>
      <c r="HU22" s="47">
        <v>0</v>
      </c>
      <c r="HV22" s="26">
        <v>0</v>
      </c>
      <c r="HW22" s="47">
        <v>0</v>
      </c>
      <c r="HX22" s="28">
        <v>0</v>
      </c>
      <c r="HY22" s="28">
        <v>0</v>
      </c>
      <c r="HZ22" s="26">
        <v>0</v>
      </c>
    </row>
    <row r="23" ht="18" customHeight="1" spans="1:234">
      <c r="A23" s="45" t="s">
        <v>109</v>
      </c>
      <c r="B23" s="45" t="s">
        <v>90</v>
      </c>
      <c r="C23" s="45" t="s">
        <v>85</v>
      </c>
      <c r="D23" s="45" t="s">
        <v>86</v>
      </c>
      <c r="E23" s="45" t="s">
        <v>87</v>
      </c>
      <c r="F23" s="34">
        <v>211299</v>
      </c>
      <c r="G23" s="34">
        <v>211299</v>
      </c>
      <c r="H23" s="26">
        <v>211299</v>
      </c>
      <c r="I23" s="26">
        <v>0</v>
      </c>
      <c r="J23" s="26">
        <v>0</v>
      </c>
      <c r="K23" s="26">
        <v>211299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211299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6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7">
        <v>0</v>
      </c>
      <c r="HH23" s="28">
        <v>0</v>
      </c>
      <c r="HI23" s="26">
        <v>0</v>
      </c>
      <c r="HJ23" s="47">
        <v>0</v>
      </c>
      <c r="HK23" s="28">
        <v>0</v>
      </c>
      <c r="HL23" s="26">
        <v>0</v>
      </c>
      <c r="HM23" s="47">
        <v>0</v>
      </c>
      <c r="HN23" s="26">
        <v>0</v>
      </c>
      <c r="HO23" s="48">
        <v>0</v>
      </c>
      <c r="HP23" s="48">
        <v>0</v>
      </c>
      <c r="HQ23" s="48">
        <v>0</v>
      </c>
      <c r="HR23" s="47">
        <v>0</v>
      </c>
      <c r="HS23" s="26">
        <v>0</v>
      </c>
      <c r="HT23" s="48">
        <v>0</v>
      </c>
      <c r="HU23" s="47">
        <v>0</v>
      </c>
      <c r="HV23" s="26">
        <v>0</v>
      </c>
      <c r="HW23" s="47">
        <v>0</v>
      </c>
      <c r="HX23" s="28">
        <v>0</v>
      </c>
      <c r="HY23" s="28">
        <v>0</v>
      </c>
      <c r="HZ23" s="26">
        <v>0</v>
      </c>
    </row>
    <row r="24" ht="14.1" customHeight="1"/>
    <row r="25" ht="14.1" customHeight="1" spans="49:49">
      <c r="AW25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单位:元</oddHeader>
    <oddFooter>&amp;C第 &amp;P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3"/>
  <sheetViews>
    <sheetView showGridLines="0" showZeros="0" workbookViewId="0">
      <selection activeCell="B9" sqref="B9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7" width="9" style="13" customWidth="1"/>
    <col min="18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hidden="1" customWidth="1"/>
    <col min="28" max="32" width="9" style="13" hidden="1" customWidth="1"/>
    <col min="33" max="33" width="6.875" style="13" customWidth="1"/>
    <col min="34" max="34" width="6.875" style="13" hidden="1" customWidth="1"/>
    <col min="35" max="36" width="6.875" style="13" customWidth="1"/>
    <col min="37" max="37" width="6.875" style="13" hidden="1" customWidth="1"/>
    <col min="38" max="38" width="6.875" style="13" customWidth="1"/>
    <col min="39" max="39" width="6.875" style="13" hidden="1" customWidth="1"/>
    <col min="40" max="43" width="6.875" style="13" customWidth="1"/>
    <col min="44" max="45" width="6.875" style="13" hidden="1" customWidth="1"/>
    <col min="46" max="46" width="6.875" style="13" customWidth="1"/>
    <col min="47" max="47" width="6.875" style="13" hidden="1" customWidth="1"/>
    <col min="48" max="48" width="6.875" style="13" customWidth="1"/>
    <col min="49" max="57" width="6.875" style="13" hidden="1" customWidth="1"/>
    <col min="58" max="62" width="6.875" style="13" customWidth="1"/>
    <col min="63" max="64" width="6.875" style="13" hidden="1" customWidth="1"/>
    <col min="65" max="67" width="9" style="13" customWidth="1"/>
    <col min="68" max="68" width="9" style="13" hidden="1" customWidth="1"/>
    <col min="69" max="70" width="9" style="13" customWidth="1"/>
    <col min="71" max="71" width="9" style="13" hidden="1" customWidth="1"/>
    <col min="72" max="73" width="9" style="13" customWidth="1"/>
    <col min="74" max="75" width="9" style="13" hidden="1" customWidth="1"/>
    <col min="76" max="76" width="9" style="13" customWidth="1"/>
    <col min="77" max="79" width="9" style="13" hidden="1" customWidth="1"/>
    <col min="80" max="80" width="9" style="13" customWidth="1"/>
    <col min="81" max="81" width="9" style="13" hidden="1" customWidth="1"/>
    <col min="82" max="83" width="9" style="13" customWidth="1"/>
    <col min="84" max="86" width="9" style="13" hidden="1" customWidth="1"/>
    <col min="87" max="87" width="9" style="13" customWidth="1"/>
    <col min="88" max="90" width="9" style="13" hidden="1" customWidth="1"/>
    <col min="91" max="93" width="9" style="13" customWidth="1"/>
    <col min="94" max="94" width="10.625" style="13" hidden="1" customWidth="1"/>
    <col min="95" max="96" width="9" style="13" hidden="1" customWidth="1"/>
    <col min="97" max="109" width="6.875" style="13" hidden="1" customWidth="1"/>
    <col min="110" max="111" width="6.875" style="13" customWidth="1"/>
    <col min="112" max="122" width="6.875" style="13" hidden="1" customWidth="1"/>
    <col min="123" max="123" width="6.875" style="13" customWidth="1"/>
    <col min="124" max="125" width="6.875" style="13" hidden="1" customWidth="1"/>
    <col min="126" max="126" width="6.875" style="13" customWidth="1"/>
    <col min="127" max="128" width="6.875" style="13" hidden="1" customWidth="1"/>
    <col min="129" max="131" width="9" style="13" hidden="1" customWidth="1"/>
    <col min="132" max="132" width="11" style="13" hidden="1" customWidth="1"/>
    <col min="133" max="144" width="9" style="13" hidden="1" customWidth="1"/>
    <col min="145" max="146" width="9" style="13" customWidth="1"/>
    <col min="147" max="149" width="9" style="13" hidden="1" customWidth="1"/>
    <col min="150" max="151" width="9" style="13" customWidth="1"/>
    <col min="152" max="156" width="9" style="13" hidden="1" customWidth="1"/>
    <col min="157" max="157" width="9" style="13" customWidth="1"/>
    <col min="158" max="160" width="9" style="13" hidden="1" customWidth="1"/>
    <col min="161" max="173" width="6.875" style="13" hidden="1" customWidth="1"/>
    <col min="174" max="174" width="8.25" style="13" customWidth="1"/>
    <col min="175" max="189" width="6.875" style="13" hidden="1" customWidth="1"/>
    <col min="190" max="190" width="12.25" style="13" customWidth="1"/>
    <col min="191" max="192" width="6.875" style="13" hidden="1" customWidth="1"/>
    <col min="193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288" width="9" style="13" customWidth="1"/>
    <col min="289" max="320" width="6.875" style="13" customWidth="1"/>
    <col min="321" max="349" width="9" style="13" customWidth="1"/>
    <col min="350" max="350" width="10.625" style="13" customWidth="1"/>
    <col min="351" max="352" width="9" style="13" customWidth="1"/>
    <col min="353" max="384" width="6.875" style="13" customWidth="1"/>
    <col min="385" max="387" width="9" style="13" customWidth="1"/>
    <col min="388" max="388" width="11" style="13" customWidth="1"/>
    <col min="389" max="416" width="9" style="13" customWidth="1"/>
    <col min="417" max="448" width="6.875" style="13" customWidth="1"/>
    <col min="44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544" width="9" style="13" customWidth="1"/>
    <col min="545" max="576" width="6.875" style="13" customWidth="1"/>
    <col min="577" max="605" width="9" style="13" customWidth="1"/>
    <col min="606" max="606" width="10.625" style="13" customWidth="1"/>
    <col min="607" max="608" width="9" style="13" customWidth="1"/>
    <col min="609" max="640" width="6.875" style="13" customWidth="1"/>
    <col min="641" max="643" width="9" style="13" customWidth="1"/>
    <col min="644" max="644" width="11" style="13" customWidth="1"/>
    <col min="645" max="672" width="9" style="13" customWidth="1"/>
    <col min="673" max="704" width="6.875" style="13" customWidth="1"/>
    <col min="70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00" width="9" style="13" customWidth="1"/>
    <col min="801" max="832" width="6.875" style="13" customWidth="1"/>
    <col min="833" max="861" width="9" style="13" customWidth="1"/>
    <col min="862" max="862" width="10.625" style="13" customWidth="1"/>
    <col min="863" max="864" width="9" style="13" customWidth="1"/>
    <col min="865" max="896" width="6.875" style="13" customWidth="1"/>
    <col min="897" max="899" width="9" style="13" customWidth="1"/>
    <col min="900" max="900" width="11" style="13" customWidth="1"/>
    <col min="901" max="928" width="9" style="13" customWidth="1"/>
    <col min="929" max="960" width="6.875" style="13" customWidth="1"/>
    <col min="96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056" width="9" style="13" customWidth="1"/>
    <col min="1057" max="1088" width="6.875" style="13" customWidth="1"/>
    <col min="1089" max="1117" width="9" style="13" customWidth="1"/>
    <col min="1118" max="1118" width="10.625" style="13" customWidth="1"/>
    <col min="1119" max="1120" width="9" style="13" customWidth="1"/>
    <col min="1121" max="1152" width="6.875" style="13" customWidth="1"/>
    <col min="1153" max="1155" width="9" style="13" customWidth="1"/>
    <col min="1156" max="1156" width="11" style="13" customWidth="1"/>
    <col min="1157" max="1184" width="9" style="13" customWidth="1"/>
    <col min="1185" max="1216" width="6.875" style="13" customWidth="1"/>
    <col min="121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12" width="9" style="13" customWidth="1"/>
    <col min="1313" max="1344" width="6.875" style="13" customWidth="1"/>
    <col min="1345" max="1373" width="9" style="13" customWidth="1"/>
    <col min="1374" max="1374" width="10.625" style="13" customWidth="1"/>
    <col min="1375" max="1376" width="9" style="13" customWidth="1"/>
    <col min="1377" max="1408" width="6.875" style="13" customWidth="1"/>
    <col min="1409" max="1411" width="9" style="13" customWidth="1"/>
    <col min="1412" max="1412" width="11" style="13" customWidth="1"/>
    <col min="1413" max="1440" width="9" style="13" customWidth="1"/>
    <col min="1441" max="1472" width="6.875" style="13" customWidth="1"/>
    <col min="147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568" width="9" style="13" customWidth="1"/>
    <col min="1569" max="1600" width="6.875" style="13" customWidth="1"/>
    <col min="1601" max="1629" width="9" style="13" customWidth="1"/>
    <col min="1630" max="1630" width="10.625" style="13" customWidth="1"/>
    <col min="1631" max="1632" width="9" style="13" customWidth="1"/>
    <col min="1633" max="1664" width="6.875" style="13" customWidth="1"/>
    <col min="1665" max="1667" width="9" style="13" customWidth="1"/>
    <col min="1668" max="1668" width="11" style="13" customWidth="1"/>
    <col min="1669" max="1696" width="9" style="13" customWidth="1"/>
    <col min="1697" max="1728" width="6.875" style="13" customWidth="1"/>
    <col min="172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24" width="9" style="13" customWidth="1"/>
    <col min="1825" max="1856" width="6.875" style="13" customWidth="1"/>
    <col min="1857" max="1885" width="9" style="13" customWidth="1"/>
    <col min="1886" max="1886" width="10.625" style="13" customWidth="1"/>
    <col min="1887" max="1888" width="9" style="13" customWidth="1"/>
    <col min="1889" max="1920" width="6.875" style="13" customWidth="1"/>
    <col min="1921" max="1923" width="9" style="13" customWidth="1"/>
    <col min="1924" max="1924" width="11" style="13" customWidth="1"/>
    <col min="1925" max="1952" width="9" style="13" customWidth="1"/>
    <col min="1953" max="1984" width="6.875" style="13" customWidth="1"/>
    <col min="198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080" width="9" style="13" customWidth="1"/>
    <col min="2081" max="2112" width="6.875" style="13" customWidth="1"/>
    <col min="2113" max="2141" width="9" style="13" customWidth="1"/>
    <col min="2142" max="2142" width="10.625" style="13" customWidth="1"/>
    <col min="2143" max="2144" width="9" style="13" customWidth="1"/>
    <col min="2145" max="2176" width="6.875" style="13" customWidth="1"/>
    <col min="2177" max="2179" width="9" style="13" customWidth="1"/>
    <col min="2180" max="2180" width="11" style="13" customWidth="1"/>
    <col min="2181" max="2208" width="9" style="13" customWidth="1"/>
    <col min="2209" max="2240" width="6.875" style="13" customWidth="1"/>
    <col min="224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36" width="9" style="13" customWidth="1"/>
    <col min="2337" max="2368" width="6.875" style="13" customWidth="1"/>
    <col min="2369" max="2397" width="9" style="13" customWidth="1"/>
    <col min="2398" max="2398" width="10.625" style="13" customWidth="1"/>
    <col min="2399" max="2400" width="9" style="13" customWidth="1"/>
    <col min="2401" max="2432" width="6.875" style="13" customWidth="1"/>
    <col min="2433" max="2435" width="9" style="13" customWidth="1"/>
    <col min="2436" max="2436" width="11" style="13" customWidth="1"/>
    <col min="2437" max="2464" width="9" style="13" customWidth="1"/>
    <col min="2465" max="2496" width="6.875" style="13" customWidth="1"/>
    <col min="249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592" width="9" style="13" customWidth="1"/>
    <col min="2593" max="2624" width="6.875" style="13" customWidth="1"/>
    <col min="2625" max="2653" width="9" style="13" customWidth="1"/>
    <col min="2654" max="2654" width="10.625" style="13" customWidth="1"/>
    <col min="2655" max="2656" width="9" style="13" customWidth="1"/>
    <col min="2657" max="2688" width="6.875" style="13" customWidth="1"/>
    <col min="2689" max="2691" width="9" style="13" customWidth="1"/>
    <col min="2692" max="2692" width="11" style="13" customWidth="1"/>
    <col min="2693" max="2720" width="9" style="13" customWidth="1"/>
    <col min="2721" max="2752" width="6.875" style="13" customWidth="1"/>
    <col min="275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848" width="9" style="13" customWidth="1"/>
    <col min="2849" max="2880" width="6.875" style="13" customWidth="1"/>
    <col min="2881" max="2909" width="9" style="13" customWidth="1"/>
    <col min="2910" max="2910" width="10.625" style="13" customWidth="1"/>
    <col min="2911" max="2912" width="9" style="13" customWidth="1"/>
    <col min="2913" max="2944" width="6.875" style="13" customWidth="1"/>
    <col min="2945" max="2947" width="9" style="13" customWidth="1"/>
    <col min="2948" max="2948" width="11" style="13" customWidth="1"/>
    <col min="2949" max="2976" width="9" style="13" customWidth="1"/>
    <col min="2977" max="3008" width="6.875" style="13" customWidth="1"/>
    <col min="300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04" width="9" style="13" customWidth="1"/>
    <col min="3105" max="3136" width="6.875" style="13" customWidth="1"/>
    <col min="3137" max="3165" width="9" style="13" customWidth="1"/>
    <col min="3166" max="3166" width="10.625" style="13" customWidth="1"/>
    <col min="3167" max="3168" width="9" style="13" customWidth="1"/>
    <col min="3169" max="3200" width="6.875" style="13" customWidth="1"/>
    <col min="3201" max="3203" width="9" style="13" customWidth="1"/>
    <col min="3204" max="3204" width="11" style="13" customWidth="1"/>
    <col min="3205" max="3232" width="9" style="13" customWidth="1"/>
    <col min="3233" max="3264" width="6.875" style="13" customWidth="1"/>
    <col min="326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360" width="9" style="13" customWidth="1"/>
    <col min="3361" max="3392" width="6.875" style="13" customWidth="1"/>
    <col min="3393" max="3421" width="9" style="13" customWidth="1"/>
    <col min="3422" max="3422" width="10.625" style="13" customWidth="1"/>
    <col min="3423" max="3424" width="9" style="13" customWidth="1"/>
    <col min="3425" max="3456" width="6.875" style="13" customWidth="1"/>
    <col min="3457" max="3459" width="9" style="13" customWidth="1"/>
    <col min="3460" max="3460" width="11" style="13" customWidth="1"/>
    <col min="3461" max="3488" width="9" style="13" customWidth="1"/>
    <col min="3489" max="3520" width="6.875" style="13" customWidth="1"/>
    <col min="352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16" width="9" style="13" customWidth="1"/>
    <col min="3617" max="3648" width="6.875" style="13" customWidth="1"/>
    <col min="3649" max="3677" width="9" style="13" customWidth="1"/>
    <col min="3678" max="3678" width="10.625" style="13" customWidth="1"/>
    <col min="3679" max="3680" width="9" style="13" customWidth="1"/>
    <col min="3681" max="3712" width="6.875" style="13" customWidth="1"/>
    <col min="3713" max="3715" width="9" style="13" customWidth="1"/>
    <col min="3716" max="3716" width="11" style="13" customWidth="1"/>
    <col min="3717" max="3744" width="9" style="13" customWidth="1"/>
    <col min="3745" max="3776" width="6.875" style="13" customWidth="1"/>
    <col min="377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872" width="9" style="13" customWidth="1"/>
    <col min="3873" max="3904" width="6.875" style="13" customWidth="1"/>
    <col min="3905" max="3933" width="9" style="13" customWidth="1"/>
    <col min="3934" max="3934" width="10.625" style="13" customWidth="1"/>
    <col min="3935" max="3936" width="9" style="13" customWidth="1"/>
    <col min="3937" max="3968" width="6.875" style="13" customWidth="1"/>
    <col min="3969" max="3971" width="9" style="13" customWidth="1"/>
    <col min="3972" max="3972" width="11" style="13" customWidth="1"/>
    <col min="3973" max="4000" width="9" style="13" customWidth="1"/>
    <col min="4001" max="4032" width="6.875" style="13" customWidth="1"/>
    <col min="403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28" width="9" style="13" customWidth="1"/>
    <col min="4129" max="4160" width="6.875" style="13" customWidth="1"/>
    <col min="4161" max="4189" width="9" style="13" customWidth="1"/>
    <col min="4190" max="4190" width="10.625" style="13" customWidth="1"/>
    <col min="4191" max="4192" width="9" style="13" customWidth="1"/>
    <col min="4193" max="4224" width="6.875" style="13" customWidth="1"/>
    <col min="4225" max="4227" width="9" style="13" customWidth="1"/>
    <col min="4228" max="4228" width="11" style="13" customWidth="1"/>
    <col min="4229" max="4256" width="9" style="13" customWidth="1"/>
    <col min="4257" max="4288" width="6.875" style="13" customWidth="1"/>
    <col min="428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384" width="9" style="13" customWidth="1"/>
    <col min="4385" max="4416" width="6.875" style="13" customWidth="1"/>
    <col min="4417" max="4445" width="9" style="13" customWidth="1"/>
    <col min="4446" max="4446" width="10.625" style="13" customWidth="1"/>
    <col min="4447" max="4448" width="9" style="13" customWidth="1"/>
    <col min="4449" max="4480" width="6.875" style="13" customWidth="1"/>
    <col min="4481" max="4483" width="9" style="13" customWidth="1"/>
    <col min="4484" max="4484" width="11" style="13" customWidth="1"/>
    <col min="4485" max="4512" width="9" style="13" customWidth="1"/>
    <col min="4513" max="4544" width="6.875" style="13" customWidth="1"/>
    <col min="454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640" width="9" style="13" customWidth="1"/>
    <col min="4641" max="4672" width="6.875" style="13" customWidth="1"/>
    <col min="4673" max="4701" width="9" style="13" customWidth="1"/>
    <col min="4702" max="4702" width="10.625" style="13" customWidth="1"/>
    <col min="4703" max="4704" width="9" style="13" customWidth="1"/>
    <col min="4705" max="4736" width="6.875" style="13" customWidth="1"/>
    <col min="4737" max="4739" width="9" style="13" customWidth="1"/>
    <col min="4740" max="4740" width="11" style="13" customWidth="1"/>
    <col min="4741" max="4768" width="9" style="13" customWidth="1"/>
    <col min="4769" max="4800" width="6.875" style="13" customWidth="1"/>
    <col min="480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896" width="9" style="13" customWidth="1"/>
    <col min="4897" max="4928" width="6.875" style="13" customWidth="1"/>
    <col min="4929" max="4957" width="9" style="13" customWidth="1"/>
    <col min="4958" max="4958" width="10.625" style="13" customWidth="1"/>
    <col min="4959" max="4960" width="9" style="13" customWidth="1"/>
    <col min="4961" max="4992" width="6.875" style="13" customWidth="1"/>
    <col min="4993" max="4995" width="9" style="13" customWidth="1"/>
    <col min="4996" max="4996" width="11" style="13" customWidth="1"/>
    <col min="4997" max="5024" width="9" style="13" customWidth="1"/>
    <col min="5025" max="5056" width="6.875" style="13" customWidth="1"/>
    <col min="505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152" width="9" style="13" customWidth="1"/>
    <col min="5153" max="5184" width="6.875" style="13" customWidth="1"/>
    <col min="5185" max="5213" width="9" style="13" customWidth="1"/>
    <col min="5214" max="5214" width="10.625" style="13" customWidth="1"/>
    <col min="5215" max="5216" width="9" style="13" customWidth="1"/>
    <col min="5217" max="5248" width="6.875" style="13" customWidth="1"/>
    <col min="5249" max="5251" width="9" style="13" customWidth="1"/>
    <col min="5252" max="5252" width="11" style="13" customWidth="1"/>
    <col min="5253" max="5280" width="9" style="13" customWidth="1"/>
    <col min="5281" max="5312" width="6.875" style="13" customWidth="1"/>
    <col min="531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08" width="9" style="13" customWidth="1"/>
    <col min="5409" max="5440" width="6.875" style="13" customWidth="1"/>
    <col min="5441" max="5469" width="9" style="13" customWidth="1"/>
    <col min="5470" max="5470" width="10.625" style="13" customWidth="1"/>
    <col min="5471" max="5472" width="9" style="13" customWidth="1"/>
    <col min="5473" max="5504" width="6.875" style="13" customWidth="1"/>
    <col min="5505" max="5507" width="9" style="13" customWidth="1"/>
    <col min="5508" max="5508" width="11" style="13" customWidth="1"/>
    <col min="5509" max="5536" width="9" style="13" customWidth="1"/>
    <col min="5537" max="5568" width="6.875" style="13" customWidth="1"/>
    <col min="556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664" width="9" style="13" customWidth="1"/>
    <col min="5665" max="5696" width="6.875" style="13" customWidth="1"/>
    <col min="5697" max="5725" width="9" style="13" customWidth="1"/>
    <col min="5726" max="5726" width="10.625" style="13" customWidth="1"/>
    <col min="5727" max="5728" width="9" style="13" customWidth="1"/>
    <col min="5729" max="5760" width="6.875" style="13" customWidth="1"/>
    <col min="5761" max="5763" width="9" style="13" customWidth="1"/>
    <col min="5764" max="5764" width="11" style="13" customWidth="1"/>
    <col min="5765" max="5792" width="9" style="13" customWidth="1"/>
    <col min="5793" max="5824" width="6.875" style="13" customWidth="1"/>
    <col min="582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20" width="9" style="13" customWidth="1"/>
    <col min="5921" max="5952" width="6.875" style="13" customWidth="1"/>
    <col min="5953" max="5981" width="9" style="13" customWidth="1"/>
    <col min="5982" max="5982" width="10.625" style="13" customWidth="1"/>
    <col min="5983" max="5984" width="9" style="13" customWidth="1"/>
    <col min="5985" max="6016" width="6.875" style="13" customWidth="1"/>
    <col min="6017" max="6019" width="9" style="13" customWidth="1"/>
    <col min="6020" max="6020" width="11" style="13" customWidth="1"/>
    <col min="6021" max="6048" width="9" style="13" customWidth="1"/>
    <col min="6049" max="6080" width="6.875" style="13" customWidth="1"/>
    <col min="608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176" width="9" style="13" customWidth="1"/>
    <col min="6177" max="6208" width="6.875" style="13" customWidth="1"/>
    <col min="6209" max="6237" width="9" style="13" customWidth="1"/>
    <col min="6238" max="6238" width="10.625" style="13" customWidth="1"/>
    <col min="6239" max="6240" width="9" style="13" customWidth="1"/>
    <col min="6241" max="6272" width="6.875" style="13" customWidth="1"/>
    <col min="6273" max="6275" width="9" style="13" customWidth="1"/>
    <col min="6276" max="6276" width="11" style="13" customWidth="1"/>
    <col min="6277" max="6304" width="9" style="13" customWidth="1"/>
    <col min="6305" max="6336" width="6.875" style="13" customWidth="1"/>
    <col min="633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32" width="9" style="13" customWidth="1"/>
    <col min="6433" max="6464" width="6.875" style="13" customWidth="1"/>
    <col min="6465" max="6493" width="9" style="13" customWidth="1"/>
    <col min="6494" max="6494" width="10.625" style="13" customWidth="1"/>
    <col min="6495" max="6496" width="9" style="13" customWidth="1"/>
    <col min="6497" max="6528" width="6.875" style="13" customWidth="1"/>
    <col min="6529" max="6531" width="9" style="13" customWidth="1"/>
    <col min="6532" max="6532" width="11" style="13" customWidth="1"/>
    <col min="6533" max="6560" width="9" style="13" customWidth="1"/>
    <col min="6561" max="6592" width="6.875" style="13" customWidth="1"/>
    <col min="659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688" width="9" style="13" customWidth="1"/>
    <col min="6689" max="6720" width="6.875" style="13" customWidth="1"/>
    <col min="6721" max="6749" width="9" style="13" customWidth="1"/>
    <col min="6750" max="6750" width="10.625" style="13" customWidth="1"/>
    <col min="6751" max="6752" width="9" style="13" customWidth="1"/>
    <col min="6753" max="6784" width="6.875" style="13" customWidth="1"/>
    <col min="6785" max="6787" width="9" style="13" customWidth="1"/>
    <col min="6788" max="6788" width="11" style="13" customWidth="1"/>
    <col min="6789" max="6816" width="9" style="13" customWidth="1"/>
    <col min="6817" max="6848" width="6.875" style="13" customWidth="1"/>
    <col min="684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6944" width="9" style="13" customWidth="1"/>
    <col min="6945" max="6976" width="6.875" style="13" customWidth="1"/>
    <col min="6977" max="7005" width="9" style="13" customWidth="1"/>
    <col min="7006" max="7006" width="10.625" style="13" customWidth="1"/>
    <col min="7007" max="7008" width="9" style="13" customWidth="1"/>
    <col min="7009" max="7040" width="6.875" style="13" customWidth="1"/>
    <col min="7041" max="7043" width="9" style="13" customWidth="1"/>
    <col min="7044" max="7044" width="11" style="13" customWidth="1"/>
    <col min="7045" max="7072" width="9" style="13" customWidth="1"/>
    <col min="7073" max="7104" width="6.875" style="13" customWidth="1"/>
    <col min="710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00" width="9" style="13" customWidth="1"/>
    <col min="7201" max="7232" width="6.875" style="13" customWidth="1"/>
    <col min="7233" max="7261" width="9" style="13" customWidth="1"/>
    <col min="7262" max="7262" width="10.625" style="13" customWidth="1"/>
    <col min="7263" max="7264" width="9" style="13" customWidth="1"/>
    <col min="7265" max="7296" width="6.875" style="13" customWidth="1"/>
    <col min="7297" max="7299" width="9" style="13" customWidth="1"/>
    <col min="7300" max="7300" width="11" style="13" customWidth="1"/>
    <col min="7301" max="7328" width="9" style="13" customWidth="1"/>
    <col min="7329" max="7360" width="6.875" style="13" customWidth="1"/>
    <col min="736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456" width="9" style="13" customWidth="1"/>
    <col min="7457" max="7488" width="6.875" style="13" customWidth="1"/>
    <col min="7489" max="7517" width="9" style="13" customWidth="1"/>
    <col min="7518" max="7518" width="10.625" style="13" customWidth="1"/>
    <col min="7519" max="7520" width="9" style="13" customWidth="1"/>
    <col min="7521" max="7552" width="6.875" style="13" customWidth="1"/>
    <col min="7553" max="7555" width="9" style="13" customWidth="1"/>
    <col min="7556" max="7556" width="11" style="13" customWidth="1"/>
    <col min="7557" max="7584" width="9" style="13" customWidth="1"/>
    <col min="7585" max="7616" width="6.875" style="13" customWidth="1"/>
    <col min="761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12" width="9" style="13" customWidth="1"/>
    <col min="7713" max="7744" width="6.875" style="13" customWidth="1"/>
    <col min="7745" max="7773" width="9" style="13" customWidth="1"/>
    <col min="7774" max="7774" width="10.625" style="13" customWidth="1"/>
    <col min="7775" max="7776" width="9" style="13" customWidth="1"/>
    <col min="7777" max="7808" width="6.875" style="13" customWidth="1"/>
    <col min="7809" max="7811" width="9" style="13" customWidth="1"/>
    <col min="7812" max="7812" width="11" style="13" customWidth="1"/>
    <col min="7813" max="7840" width="9" style="13" customWidth="1"/>
    <col min="7841" max="7872" width="6.875" style="13" customWidth="1"/>
    <col min="787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7968" width="9" style="13" customWidth="1"/>
    <col min="7969" max="8000" width="6.875" style="13" customWidth="1"/>
    <col min="8001" max="8029" width="9" style="13" customWidth="1"/>
    <col min="8030" max="8030" width="10.625" style="13" customWidth="1"/>
    <col min="8031" max="8032" width="9" style="13" customWidth="1"/>
    <col min="8033" max="8064" width="6.875" style="13" customWidth="1"/>
    <col min="8065" max="8067" width="9" style="13" customWidth="1"/>
    <col min="8068" max="8068" width="11" style="13" customWidth="1"/>
    <col min="8069" max="8096" width="9" style="13" customWidth="1"/>
    <col min="8097" max="8128" width="6.875" style="13" customWidth="1"/>
    <col min="812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24" width="9" style="13" customWidth="1"/>
    <col min="8225" max="8256" width="6.875" style="13" customWidth="1"/>
    <col min="8257" max="8285" width="9" style="13" customWidth="1"/>
    <col min="8286" max="8286" width="10.625" style="13" customWidth="1"/>
    <col min="8287" max="8288" width="9" style="13" customWidth="1"/>
    <col min="8289" max="8320" width="6.875" style="13" customWidth="1"/>
    <col min="8321" max="8323" width="9" style="13" customWidth="1"/>
    <col min="8324" max="8324" width="11" style="13" customWidth="1"/>
    <col min="8325" max="8352" width="9" style="13" customWidth="1"/>
    <col min="8353" max="8384" width="6.875" style="13" customWidth="1"/>
    <col min="838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480" width="9" style="13" customWidth="1"/>
    <col min="8481" max="8512" width="6.875" style="13" customWidth="1"/>
    <col min="8513" max="8541" width="9" style="13" customWidth="1"/>
    <col min="8542" max="8542" width="10.625" style="13" customWidth="1"/>
    <col min="8543" max="8544" width="9" style="13" customWidth="1"/>
    <col min="8545" max="8576" width="6.875" style="13" customWidth="1"/>
    <col min="8577" max="8579" width="9" style="13" customWidth="1"/>
    <col min="8580" max="8580" width="11" style="13" customWidth="1"/>
    <col min="8581" max="8608" width="9" style="13" customWidth="1"/>
    <col min="8609" max="8640" width="6.875" style="13" customWidth="1"/>
    <col min="864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36" width="9" style="13" customWidth="1"/>
    <col min="8737" max="8768" width="6.875" style="13" customWidth="1"/>
    <col min="8769" max="8797" width="9" style="13" customWidth="1"/>
    <col min="8798" max="8798" width="10.625" style="13" customWidth="1"/>
    <col min="8799" max="8800" width="9" style="13" customWidth="1"/>
    <col min="8801" max="8832" width="6.875" style="13" customWidth="1"/>
    <col min="8833" max="8835" width="9" style="13" customWidth="1"/>
    <col min="8836" max="8836" width="11" style="13" customWidth="1"/>
    <col min="8837" max="8864" width="9" style="13" customWidth="1"/>
    <col min="8865" max="8896" width="6.875" style="13" customWidth="1"/>
    <col min="889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8992" width="9" style="13" customWidth="1"/>
    <col min="8993" max="9024" width="6.875" style="13" customWidth="1"/>
    <col min="9025" max="9053" width="9" style="13" customWidth="1"/>
    <col min="9054" max="9054" width="10.625" style="13" customWidth="1"/>
    <col min="9055" max="9056" width="9" style="13" customWidth="1"/>
    <col min="9057" max="9088" width="6.875" style="13" customWidth="1"/>
    <col min="9089" max="9091" width="9" style="13" customWidth="1"/>
    <col min="9092" max="9092" width="11" style="13" customWidth="1"/>
    <col min="9093" max="9120" width="9" style="13" customWidth="1"/>
    <col min="9121" max="9152" width="6.875" style="13" customWidth="1"/>
    <col min="915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248" width="9" style="13" customWidth="1"/>
    <col min="9249" max="9280" width="6.875" style="13" customWidth="1"/>
    <col min="9281" max="9309" width="9" style="13" customWidth="1"/>
    <col min="9310" max="9310" width="10.625" style="13" customWidth="1"/>
    <col min="9311" max="9312" width="9" style="13" customWidth="1"/>
    <col min="9313" max="9344" width="6.875" style="13" customWidth="1"/>
    <col min="9345" max="9347" width="9" style="13" customWidth="1"/>
    <col min="9348" max="9348" width="11" style="13" customWidth="1"/>
    <col min="9349" max="9376" width="9" style="13" customWidth="1"/>
    <col min="9377" max="9408" width="6.875" style="13" customWidth="1"/>
    <col min="940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04" width="9" style="13" customWidth="1"/>
    <col min="9505" max="9536" width="6.875" style="13" customWidth="1"/>
    <col min="9537" max="9565" width="9" style="13" customWidth="1"/>
    <col min="9566" max="9566" width="10.625" style="13" customWidth="1"/>
    <col min="9567" max="9568" width="9" style="13" customWidth="1"/>
    <col min="9569" max="9600" width="6.875" style="13" customWidth="1"/>
    <col min="9601" max="9603" width="9" style="13" customWidth="1"/>
    <col min="9604" max="9604" width="11" style="13" customWidth="1"/>
    <col min="9605" max="9632" width="9" style="13" customWidth="1"/>
    <col min="9633" max="9664" width="6.875" style="13" customWidth="1"/>
    <col min="966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760" width="9" style="13" customWidth="1"/>
    <col min="9761" max="9792" width="6.875" style="13" customWidth="1"/>
    <col min="9793" max="9821" width="9" style="13" customWidth="1"/>
    <col min="9822" max="9822" width="10.625" style="13" customWidth="1"/>
    <col min="9823" max="9824" width="9" style="13" customWidth="1"/>
    <col min="9825" max="9856" width="6.875" style="13" customWidth="1"/>
    <col min="9857" max="9859" width="9" style="13" customWidth="1"/>
    <col min="9860" max="9860" width="11" style="13" customWidth="1"/>
    <col min="9861" max="9888" width="9" style="13" customWidth="1"/>
    <col min="9889" max="9920" width="6.875" style="13" customWidth="1"/>
    <col min="992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16" width="9" style="13" customWidth="1"/>
    <col min="10017" max="10048" width="6.875" style="13" customWidth="1"/>
    <col min="10049" max="10077" width="9" style="13" customWidth="1"/>
    <col min="10078" max="10078" width="10.625" style="13" customWidth="1"/>
    <col min="10079" max="10080" width="9" style="13" customWidth="1"/>
    <col min="10081" max="10112" width="6.875" style="13" customWidth="1"/>
    <col min="10113" max="10115" width="9" style="13" customWidth="1"/>
    <col min="10116" max="10116" width="11" style="13" customWidth="1"/>
    <col min="10117" max="10144" width="9" style="13" customWidth="1"/>
    <col min="10145" max="10176" width="6.875" style="13" customWidth="1"/>
    <col min="1017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272" width="9" style="13" customWidth="1"/>
    <col min="10273" max="10304" width="6.875" style="13" customWidth="1"/>
    <col min="10305" max="10333" width="9" style="13" customWidth="1"/>
    <col min="10334" max="10334" width="10.625" style="13" customWidth="1"/>
    <col min="10335" max="10336" width="9" style="13" customWidth="1"/>
    <col min="10337" max="10368" width="6.875" style="13" customWidth="1"/>
    <col min="10369" max="10371" width="9" style="13" customWidth="1"/>
    <col min="10372" max="10372" width="11" style="13" customWidth="1"/>
    <col min="10373" max="10400" width="9" style="13" customWidth="1"/>
    <col min="10401" max="10432" width="6.875" style="13" customWidth="1"/>
    <col min="1043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28" width="9" style="13" customWidth="1"/>
    <col min="10529" max="10560" width="6.875" style="13" customWidth="1"/>
    <col min="10561" max="10589" width="9" style="13" customWidth="1"/>
    <col min="10590" max="10590" width="10.625" style="13" customWidth="1"/>
    <col min="10591" max="10592" width="9" style="13" customWidth="1"/>
    <col min="10593" max="10624" width="6.875" style="13" customWidth="1"/>
    <col min="10625" max="10627" width="9" style="13" customWidth="1"/>
    <col min="10628" max="10628" width="11" style="13" customWidth="1"/>
    <col min="10629" max="10656" width="9" style="13" customWidth="1"/>
    <col min="10657" max="10688" width="6.875" style="13" customWidth="1"/>
    <col min="1068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784" width="9" style="13" customWidth="1"/>
    <col min="10785" max="10816" width="6.875" style="13" customWidth="1"/>
    <col min="10817" max="10845" width="9" style="13" customWidth="1"/>
    <col min="10846" max="10846" width="10.625" style="13" customWidth="1"/>
    <col min="10847" max="10848" width="9" style="13" customWidth="1"/>
    <col min="10849" max="10880" width="6.875" style="13" customWidth="1"/>
    <col min="10881" max="10883" width="9" style="13" customWidth="1"/>
    <col min="10884" max="10884" width="11" style="13" customWidth="1"/>
    <col min="10885" max="10912" width="9" style="13" customWidth="1"/>
    <col min="10913" max="10944" width="6.875" style="13" customWidth="1"/>
    <col min="1094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040" width="9" style="13" customWidth="1"/>
    <col min="11041" max="11072" width="6.875" style="13" customWidth="1"/>
    <col min="11073" max="11101" width="9" style="13" customWidth="1"/>
    <col min="11102" max="11102" width="10.625" style="13" customWidth="1"/>
    <col min="11103" max="11104" width="9" style="13" customWidth="1"/>
    <col min="11105" max="11136" width="6.875" style="13" customWidth="1"/>
    <col min="11137" max="11139" width="9" style="13" customWidth="1"/>
    <col min="11140" max="11140" width="11" style="13" customWidth="1"/>
    <col min="11141" max="11168" width="9" style="13" customWidth="1"/>
    <col min="11169" max="11200" width="6.875" style="13" customWidth="1"/>
    <col min="1120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296" width="9" style="13" customWidth="1"/>
    <col min="11297" max="11328" width="6.875" style="13" customWidth="1"/>
    <col min="11329" max="11357" width="9" style="13" customWidth="1"/>
    <col min="11358" max="11358" width="10.625" style="13" customWidth="1"/>
    <col min="11359" max="11360" width="9" style="13" customWidth="1"/>
    <col min="11361" max="11392" width="6.875" style="13" customWidth="1"/>
    <col min="11393" max="11395" width="9" style="13" customWidth="1"/>
    <col min="11396" max="11396" width="11" style="13" customWidth="1"/>
    <col min="11397" max="11424" width="9" style="13" customWidth="1"/>
    <col min="11425" max="11456" width="6.875" style="13" customWidth="1"/>
    <col min="1145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552" width="9" style="13" customWidth="1"/>
    <col min="11553" max="11584" width="6.875" style="13" customWidth="1"/>
    <col min="11585" max="11613" width="9" style="13" customWidth="1"/>
    <col min="11614" max="11614" width="10.625" style="13" customWidth="1"/>
    <col min="11615" max="11616" width="9" style="13" customWidth="1"/>
    <col min="11617" max="11648" width="6.875" style="13" customWidth="1"/>
    <col min="11649" max="11651" width="9" style="13" customWidth="1"/>
    <col min="11652" max="11652" width="11" style="13" customWidth="1"/>
    <col min="11653" max="11680" width="9" style="13" customWidth="1"/>
    <col min="11681" max="11712" width="6.875" style="13" customWidth="1"/>
    <col min="1171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08" width="9" style="13" customWidth="1"/>
    <col min="11809" max="11840" width="6.875" style="13" customWidth="1"/>
    <col min="11841" max="11869" width="9" style="13" customWidth="1"/>
    <col min="11870" max="11870" width="10.625" style="13" customWidth="1"/>
    <col min="11871" max="11872" width="9" style="13" customWidth="1"/>
    <col min="11873" max="11904" width="6.875" style="13" customWidth="1"/>
    <col min="11905" max="11907" width="9" style="13" customWidth="1"/>
    <col min="11908" max="11908" width="11" style="13" customWidth="1"/>
    <col min="11909" max="11936" width="9" style="13" customWidth="1"/>
    <col min="11937" max="11968" width="6.875" style="13" customWidth="1"/>
    <col min="1196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064" width="9" style="13" customWidth="1"/>
    <col min="12065" max="12096" width="6.875" style="13" customWidth="1"/>
    <col min="12097" max="12125" width="9" style="13" customWidth="1"/>
    <col min="12126" max="12126" width="10.625" style="13" customWidth="1"/>
    <col min="12127" max="12128" width="9" style="13" customWidth="1"/>
    <col min="12129" max="12160" width="6.875" style="13" customWidth="1"/>
    <col min="12161" max="12163" width="9" style="13" customWidth="1"/>
    <col min="12164" max="12164" width="11" style="13" customWidth="1"/>
    <col min="12165" max="12192" width="9" style="13" customWidth="1"/>
    <col min="12193" max="12224" width="6.875" style="13" customWidth="1"/>
    <col min="1222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20" width="9" style="13" customWidth="1"/>
    <col min="12321" max="12352" width="6.875" style="13" customWidth="1"/>
    <col min="12353" max="12381" width="9" style="13" customWidth="1"/>
    <col min="12382" max="12382" width="10.625" style="13" customWidth="1"/>
    <col min="12383" max="12384" width="9" style="13" customWidth="1"/>
    <col min="12385" max="12416" width="6.875" style="13" customWidth="1"/>
    <col min="12417" max="12419" width="9" style="13" customWidth="1"/>
    <col min="12420" max="12420" width="11" style="13" customWidth="1"/>
    <col min="12421" max="12448" width="9" style="13" customWidth="1"/>
    <col min="12449" max="12480" width="6.875" style="13" customWidth="1"/>
    <col min="1248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576" width="9" style="13" customWidth="1"/>
    <col min="12577" max="12608" width="6.875" style="13" customWidth="1"/>
    <col min="12609" max="12637" width="9" style="13" customWidth="1"/>
    <col min="12638" max="12638" width="10.625" style="13" customWidth="1"/>
    <col min="12639" max="12640" width="9" style="13" customWidth="1"/>
    <col min="12641" max="12672" width="6.875" style="13" customWidth="1"/>
    <col min="12673" max="12675" width="9" style="13" customWidth="1"/>
    <col min="12676" max="12676" width="11" style="13" customWidth="1"/>
    <col min="12677" max="12704" width="9" style="13" customWidth="1"/>
    <col min="12705" max="12736" width="6.875" style="13" customWidth="1"/>
    <col min="1273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32" width="9" style="13" customWidth="1"/>
    <col min="12833" max="12864" width="6.875" style="13" customWidth="1"/>
    <col min="12865" max="12893" width="9" style="13" customWidth="1"/>
    <col min="12894" max="12894" width="10.625" style="13" customWidth="1"/>
    <col min="12895" max="12896" width="9" style="13" customWidth="1"/>
    <col min="12897" max="12928" width="6.875" style="13" customWidth="1"/>
    <col min="12929" max="12931" width="9" style="13" customWidth="1"/>
    <col min="12932" max="12932" width="11" style="13" customWidth="1"/>
    <col min="12933" max="12960" width="9" style="13" customWidth="1"/>
    <col min="12961" max="12992" width="6.875" style="13" customWidth="1"/>
    <col min="1299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088" width="9" style="13" customWidth="1"/>
    <col min="13089" max="13120" width="6.875" style="13" customWidth="1"/>
    <col min="13121" max="13149" width="9" style="13" customWidth="1"/>
    <col min="13150" max="13150" width="10.625" style="13" customWidth="1"/>
    <col min="13151" max="13152" width="9" style="13" customWidth="1"/>
    <col min="13153" max="13184" width="6.875" style="13" customWidth="1"/>
    <col min="13185" max="13187" width="9" style="13" customWidth="1"/>
    <col min="13188" max="13188" width="11" style="13" customWidth="1"/>
    <col min="13189" max="13216" width="9" style="13" customWidth="1"/>
    <col min="13217" max="13248" width="6.875" style="13" customWidth="1"/>
    <col min="1324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344" width="9" style="13" customWidth="1"/>
    <col min="13345" max="13376" width="6.875" style="13" customWidth="1"/>
    <col min="13377" max="13405" width="9" style="13" customWidth="1"/>
    <col min="13406" max="13406" width="10.625" style="13" customWidth="1"/>
    <col min="13407" max="13408" width="9" style="13" customWidth="1"/>
    <col min="13409" max="13440" width="6.875" style="13" customWidth="1"/>
    <col min="13441" max="13443" width="9" style="13" customWidth="1"/>
    <col min="13444" max="13444" width="11" style="13" customWidth="1"/>
    <col min="13445" max="13472" width="9" style="13" customWidth="1"/>
    <col min="13473" max="13504" width="6.875" style="13" customWidth="1"/>
    <col min="1350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00" width="9" style="13" customWidth="1"/>
    <col min="13601" max="13632" width="6.875" style="13" customWidth="1"/>
    <col min="13633" max="13661" width="9" style="13" customWidth="1"/>
    <col min="13662" max="13662" width="10.625" style="13" customWidth="1"/>
    <col min="13663" max="13664" width="9" style="13" customWidth="1"/>
    <col min="13665" max="13696" width="6.875" style="13" customWidth="1"/>
    <col min="13697" max="13699" width="9" style="13" customWidth="1"/>
    <col min="13700" max="13700" width="11" style="13" customWidth="1"/>
    <col min="13701" max="13728" width="9" style="13" customWidth="1"/>
    <col min="13729" max="13760" width="6.875" style="13" customWidth="1"/>
    <col min="1376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856" width="9" style="13" customWidth="1"/>
    <col min="13857" max="13888" width="6.875" style="13" customWidth="1"/>
    <col min="13889" max="13917" width="9" style="13" customWidth="1"/>
    <col min="13918" max="13918" width="10.625" style="13" customWidth="1"/>
    <col min="13919" max="13920" width="9" style="13" customWidth="1"/>
    <col min="13921" max="13952" width="6.875" style="13" customWidth="1"/>
    <col min="13953" max="13955" width="9" style="13" customWidth="1"/>
    <col min="13956" max="13956" width="11" style="13" customWidth="1"/>
    <col min="13957" max="13984" width="9" style="13" customWidth="1"/>
    <col min="13985" max="14016" width="6.875" style="13" customWidth="1"/>
    <col min="1401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12" width="9" style="13" customWidth="1"/>
    <col min="14113" max="14144" width="6.875" style="13" customWidth="1"/>
    <col min="14145" max="14173" width="9" style="13" customWidth="1"/>
    <col min="14174" max="14174" width="10.625" style="13" customWidth="1"/>
    <col min="14175" max="14176" width="9" style="13" customWidth="1"/>
    <col min="14177" max="14208" width="6.875" style="13" customWidth="1"/>
    <col min="14209" max="14211" width="9" style="13" customWidth="1"/>
    <col min="14212" max="14212" width="11" style="13" customWidth="1"/>
    <col min="14213" max="14240" width="9" style="13" customWidth="1"/>
    <col min="14241" max="14272" width="6.875" style="13" customWidth="1"/>
    <col min="1427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368" width="9" style="13" customWidth="1"/>
    <col min="14369" max="14400" width="6.875" style="13" customWidth="1"/>
    <col min="14401" max="14429" width="9" style="13" customWidth="1"/>
    <col min="14430" max="14430" width="10.625" style="13" customWidth="1"/>
    <col min="14431" max="14432" width="9" style="13" customWidth="1"/>
    <col min="14433" max="14464" width="6.875" style="13" customWidth="1"/>
    <col min="14465" max="14467" width="9" style="13" customWidth="1"/>
    <col min="14468" max="14468" width="11" style="13" customWidth="1"/>
    <col min="14469" max="14496" width="9" style="13" customWidth="1"/>
    <col min="14497" max="14528" width="6.875" style="13" customWidth="1"/>
    <col min="1452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24" width="9" style="13" customWidth="1"/>
    <col min="14625" max="14656" width="6.875" style="13" customWidth="1"/>
    <col min="14657" max="14685" width="9" style="13" customWidth="1"/>
    <col min="14686" max="14686" width="10.625" style="13" customWidth="1"/>
    <col min="14687" max="14688" width="9" style="13" customWidth="1"/>
    <col min="14689" max="14720" width="6.875" style="13" customWidth="1"/>
    <col min="14721" max="14723" width="9" style="13" customWidth="1"/>
    <col min="14724" max="14724" width="11" style="13" customWidth="1"/>
    <col min="14725" max="14752" width="9" style="13" customWidth="1"/>
    <col min="14753" max="14784" width="6.875" style="13" customWidth="1"/>
    <col min="1478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880" width="9" style="13" customWidth="1"/>
    <col min="14881" max="14912" width="6.875" style="13" customWidth="1"/>
    <col min="14913" max="14941" width="9" style="13" customWidth="1"/>
    <col min="14942" max="14942" width="10.625" style="13" customWidth="1"/>
    <col min="14943" max="14944" width="9" style="13" customWidth="1"/>
    <col min="14945" max="14976" width="6.875" style="13" customWidth="1"/>
    <col min="14977" max="14979" width="9" style="13" customWidth="1"/>
    <col min="14980" max="14980" width="11" style="13" customWidth="1"/>
    <col min="14981" max="15008" width="9" style="13" customWidth="1"/>
    <col min="15009" max="15040" width="6.875" style="13" customWidth="1"/>
    <col min="1504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36" width="9" style="13" customWidth="1"/>
    <col min="15137" max="15168" width="6.875" style="13" customWidth="1"/>
    <col min="15169" max="15197" width="9" style="13" customWidth="1"/>
    <col min="15198" max="15198" width="10.625" style="13" customWidth="1"/>
    <col min="15199" max="15200" width="9" style="13" customWidth="1"/>
    <col min="15201" max="15232" width="6.875" style="13" customWidth="1"/>
    <col min="15233" max="15235" width="9" style="13" customWidth="1"/>
    <col min="15236" max="15236" width="11" style="13" customWidth="1"/>
    <col min="15237" max="15264" width="9" style="13" customWidth="1"/>
    <col min="15265" max="15296" width="6.875" style="13" customWidth="1"/>
    <col min="1529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392" width="9" style="13" customWidth="1"/>
    <col min="15393" max="15424" width="6.875" style="13" customWidth="1"/>
    <col min="15425" max="15453" width="9" style="13" customWidth="1"/>
    <col min="15454" max="15454" width="10.625" style="13" customWidth="1"/>
    <col min="15455" max="15456" width="9" style="13" customWidth="1"/>
    <col min="15457" max="15488" width="6.875" style="13" customWidth="1"/>
    <col min="15489" max="15491" width="9" style="13" customWidth="1"/>
    <col min="15492" max="15492" width="11" style="13" customWidth="1"/>
    <col min="15493" max="15520" width="9" style="13" customWidth="1"/>
    <col min="15521" max="15552" width="6.875" style="13" customWidth="1"/>
    <col min="1555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648" width="9" style="13" customWidth="1"/>
    <col min="15649" max="15680" width="6.875" style="13" customWidth="1"/>
    <col min="15681" max="15709" width="9" style="13" customWidth="1"/>
    <col min="15710" max="15710" width="10.625" style="13" customWidth="1"/>
    <col min="15711" max="15712" width="9" style="13" customWidth="1"/>
    <col min="15713" max="15744" width="6.875" style="13" customWidth="1"/>
    <col min="15745" max="15747" width="9" style="13" customWidth="1"/>
    <col min="15748" max="15748" width="11" style="13" customWidth="1"/>
    <col min="15749" max="15776" width="9" style="13" customWidth="1"/>
    <col min="15777" max="15808" width="6.875" style="13" customWidth="1"/>
    <col min="1580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04" width="9" style="13" customWidth="1"/>
    <col min="15905" max="15936" width="6.875" style="13" customWidth="1"/>
    <col min="15937" max="15965" width="9" style="13" customWidth="1"/>
    <col min="15966" max="15966" width="10.625" style="13" customWidth="1"/>
    <col min="15967" max="15968" width="9" style="13" customWidth="1"/>
    <col min="15969" max="16000" width="6.875" style="13" customWidth="1"/>
    <col min="16001" max="16003" width="9" style="13" customWidth="1"/>
    <col min="16004" max="16004" width="11" style="13" customWidth="1"/>
    <col min="16005" max="16032" width="9" style="13" customWidth="1"/>
    <col min="16033" max="16064" width="6.875" style="13" customWidth="1"/>
    <col min="1606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160" width="9" style="13" customWidth="1"/>
    <col min="16161" max="16192" width="6.875" style="13" customWidth="1"/>
    <col min="16193" max="16221" width="9" style="13" customWidth="1"/>
    <col min="16222" max="16222" width="10.625" style="13" customWidth="1"/>
    <col min="16223" max="16224" width="9" style="13" customWidth="1"/>
    <col min="16225" max="16256" width="6.875" style="13" customWidth="1"/>
    <col min="16257" max="16259" width="9" style="13" customWidth="1"/>
    <col min="16260" max="16260" width="11" style="13" customWidth="1"/>
    <col min="16261" max="16288" width="9" style="13" customWidth="1"/>
    <col min="16289" max="16320" width="6.875" style="13" customWidth="1"/>
    <col min="1632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172</v>
      </c>
      <c r="G1" s="5"/>
      <c r="H1" s="5"/>
      <c r="I1" s="5"/>
      <c r="J1" s="5"/>
      <c r="K1" s="5" t="s">
        <v>210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211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36" t="s">
        <v>181</v>
      </c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  <c r="EI1" s="36"/>
      <c r="EJ1" s="36"/>
      <c r="EK1" s="36"/>
      <c r="EL1" s="36"/>
      <c r="EM1" s="36"/>
      <c r="EN1" s="36"/>
      <c r="EO1" s="36"/>
      <c r="EP1" s="36"/>
      <c r="EQ1" s="36"/>
      <c r="ER1" s="36"/>
      <c r="ES1" s="36"/>
      <c r="ET1" s="36"/>
      <c r="EU1" s="36"/>
      <c r="EV1" s="36"/>
      <c r="EW1" s="36"/>
      <c r="EX1" s="36"/>
      <c r="EY1" s="36"/>
      <c r="EZ1" s="36"/>
      <c r="FA1" s="36"/>
      <c r="FB1" s="36" t="s">
        <v>183</v>
      </c>
      <c r="FC1" s="36"/>
      <c r="FD1" s="36"/>
      <c r="FE1" s="5" t="s">
        <v>214</v>
      </c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 t="s">
        <v>213</v>
      </c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37" t="s">
        <v>372</v>
      </c>
      <c r="GJ1" s="37"/>
      <c r="GK1" s="39"/>
      <c r="GL1" s="40" t="s">
        <v>179</v>
      </c>
      <c r="GM1" s="40"/>
      <c r="GN1" s="40"/>
      <c r="GO1" s="40"/>
      <c r="GP1" s="40"/>
      <c r="GQ1" s="6"/>
      <c r="GR1" s="40" t="s">
        <v>373</v>
      </c>
      <c r="GS1" s="37"/>
      <c r="GT1" s="39"/>
      <c r="GU1" s="40" t="s">
        <v>187</v>
      </c>
      <c r="GV1" s="40"/>
      <c r="GW1" s="40"/>
      <c r="GX1" s="40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188</v>
      </c>
      <c r="H2" s="5"/>
      <c r="I2" s="5"/>
      <c r="J2" s="5"/>
      <c r="K2" s="5" t="s">
        <v>56</v>
      </c>
      <c r="L2" s="5" t="s">
        <v>237</v>
      </c>
      <c r="M2" s="5"/>
      <c r="N2" s="5"/>
      <c r="O2" s="5"/>
      <c r="P2" s="5" t="s">
        <v>238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239</v>
      </c>
      <c r="AH2" s="5" t="s">
        <v>245</v>
      </c>
      <c r="AI2" s="5" t="s">
        <v>302</v>
      </c>
      <c r="AJ2" s="5" t="s">
        <v>240</v>
      </c>
      <c r="AK2" s="5" t="s">
        <v>241</v>
      </c>
      <c r="AL2" s="5" t="s">
        <v>242</v>
      </c>
      <c r="AM2" s="5" t="s">
        <v>243</v>
      </c>
      <c r="AN2" s="5" t="s">
        <v>244</v>
      </c>
      <c r="AO2" s="5"/>
      <c r="AP2" s="5"/>
      <c r="AQ2" s="5"/>
      <c r="AR2" s="5"/>
      <c r="AS2" s="5"/>
      <c r="AT2" s="5" t="s">
        <v>191</v>
      </c>
      <c r="AU2" s="5" t="s">
        <v>246</v>
      </c>
      <c r="AV2" s="5" t="s">
        <v>192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374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267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284</v>
      </c>
      <c r="DI2" s="5"/>
      <c r="DJ2" s="5"/>
      <c r="DK2" s="5"/>
      <c r="DL2" s="5"/>
      <c r="DM2" s="5"/>
      <c r="DN2" s="5" t="s">
        <v>279</v>
      </c>
      <c r="DO2" s="5"/>
      <c r="DP2" s="5"/>
      <c r="DQ2" s="5"/>
      <c r="DR2" s="5"/>
      <c r="DS2" s="5" t="s">
        <v>280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281</v>
      </c>
      <c r="ED2" s="5"/>
      <c r="EE2" s="5"/>
      <c r="EF2" s="5"/>
      <c r="EG2" s="5"/>
      <c r="EH2" s="5" t="s">
        <v>282</v>
      </c>
      <c r="EI2" s="5"/>
      <c r="EJ2" s="5"/>
      <c r="EK2" s="5"/>
      <c r="EL2" s="5"/>
      <c r="EM2" s="5"/>
      <c r="EN2" s="5" t="s">
        <v>220</v>
      </c>
      <c r="EO2" s="5" t="s">
        <v>283</v>
      </c>
      <c r="EP2" s="5"/>
      <c r="EQ2" s="5"/>
      <c r="ER2" s="5"/>
      <c r="ES2" s="5" t="s">
        <v>221</v>
      </c>
      <c r="ET2" s="5" t="s">
        <v>223</v>
      </c>
      <c r="EU2" s="5"/>
      <c r="EV2" s="5"/>
      <c r="EW2" s="5"/>
      <c r="EX2" s="5"/>
      <c r="EY2" s="5"/>
      <c r="EZ2" s="5"/>
      <c r="FA2" s="5"/>
      <c r="FB2" s="5" t="s">
        <v>56</v>
      </c>
      <c r="FC2" s="5" t="s">
        <v>225</v>
      </c>
      <c r="FD2" s="5" t="s">
        <v>226</v>
      </c>
      <c r="FE2" s="5" t="s">
        <v>56</v>
      </c>
      <c r="FF2" s="5" t="s">
        <v>375</v>
      </c>
      <c r="FG2" s="5" t="s">
        <v>272</v>
      </c>
      <c r="FH2" s="5" t="s">
        <v>273</v>
      </c>
      <c r="FI2" s="5" t="s">
        <v>204</v>
      </c>
      <c r="FJ2" s="5" t="s">
        <v>208</v>
      </c>
      <c r="FK2" s="5" t="s">
        <v>274</v>
      </c>
      <c r="FL2" s="5" t="s">
        <v>376</v>
      </c>
      <c r="FM2" s="5" t="s">
        <v>205</v>
      </c>
      <c r="FN2" s="5" t="s">
        <v>276</v>
      </c>
      <c r="FO2" s="5" t="s">
        <v>277</v>
      </c>
      <c r="FP2" s="5" t="s">
        <v>278</v>
      </c>
      <c r="FQ2" s="5" t="s">
        <v>377</v>
      </c>
      <c r="FR2" s="5" t="s">
        <v>56</v>
      </c>
      <c r="FS2" s="5" t="s">
        <v>375</v>
      </c>
      <c r="FT2" s="5" t="s">
        <v>272</v>
      </c>
      <c r="FU2" s="5" t="s">
        <v>273</v>
      </c>
      <c r="FV2" s="5" t="s">
        <v>204</v>
      </c>
      <c r="FW2" s="5" t="s">
        <v>208</v>
      </c>
      <c r="FX2" s="5" t="s">
        <v>274</v>
      </c>
      <c r="FY2" s="5" t="s">
        <v>376</v>
      </c>
      <c r="FZ2" s="5" t="s">
        <v>268</v>
      </c>
      <c r="GA2" s="5" t="s">
        <v>269</v>
      </c>
      <c r="GB2" s="5" t="s">
        <v>270</v>
      </c>
      <c r="GC2" s="5" t="s">
        <v>271</v>
      </c>
      <c r="GD2" s="5" t="s">
        <v>205</v>
      </c>
      <c r="GE2" s="5" t="s">
        <v>276</v>
      </c>
      <c r="GF2" s="5" t="s">
        <v>277</v>
      </c>
      <c r="GG2" s="5" t="s">
        <v>278</v>
      </c>
      <c r="GH2" s="5" t="s">
        <v>209</v>
      </c>
      <c r="GI2" s="4" t="s">
        <v>56</v>
      </c>
      <c r="GJ2" s="4" t="s">
        <v>378</v>
      </c>
      <c r="GK2" s="4" t="s">
        <v>217</v>
      </c>
      <c r="GL2" s="6" t="s">
        <v>56</v>
      </c>
      <c r="GM2" s="6" t="s">
        <v>378</v>
      </c>
      <c r="GN2" s="6" t="s">
        <v>379</v>
      </c>
      <c r="GO2" s="6" t="s">
        <v>215</v>
      </c>
      <c r="GP2" s="6" t="s">
        <v>216</v>
      </c>
      <c r="GQ2" s="6" t="s">
        <v>380</v>
      </c>
      <c r="GR2" s="6" t="s">
        <v>56</v>
      </c>
      <c r="GS2" s="4" t="s">
        <v>373</v>
      </c>
      <c r="GT2" s="4" t="s">
        <v>224</v>
      </c>
      <c r="GU2" s="4" t="s">
        <v>56</v>
      </c>
      <c r="GV2" s="4" t="s">
        <v>234</v>
      </c>
      <c r="GW2" s="4" t="s">
        <v>235</v>
      </c>
      <c r="GX2" s="4" t="s">
        <v>236</v>
      </c>
      <c r="GY2" s="5" t="s">
        <v>187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115</v>
      </c>
      <c r="H3" s="5"/>
      <c r="I3" s="5"/>
      <c r="J3" s="5" t="s">
        <v>116</v>
      </c>
      <c r="K3" s="5"/>
      <c r="L3" s="5" t="s">
        <v>69</v>
      </c>
      <c r="M3" s="5" t="s">
        <v>294</v>
      </c>
      <c r="N3" s="5" t="s">
        <v>295</v>
      </c>
      <c r="O3" s="5" t="s">
        <v>296</v>
      </c>
      <c r="P3" s="5" t="s">
        <v>69</v>
      </c>
      <c r="Q3" s="5" t="s">
        <v>297</v>
      </c>
      <c r="R3" s="5" t="s">
        <v>298</v>
      </c>
      <c r="S3" s="5" t="s">
        <v>299</v>
      </c>
      <c r="T3" s="5" t="s">
        <v>300</v>
      </c>
      <c r="U3" s="5" t="s">
        <v>301</v>
      </c>
      <c r="V3" s="5" t="s">
        <v>303</v>
      </c>
      <c r="W3" s="5" t="s">
        <v>304</v>
      </c>
      <c r="X3" s="5" t="s">
        <v>305</v>
      </c>
      <c r="Y3" s="5" t="s">
        <v>306</v>
      </c>
      <c r="Z3" s="5" t="s">
        <v>307</v>
      </c>
      <c r="AA3" s="5" t="s">
        <v>308</v>
      </c>
      <c r="AB3" s="5" t="s">
        <v>309</v>
      </c>
      <c r="AC3" s="5" t="s">
        <v>310</v>
      </c>
      <c r="AD3" s="5" t="s">
        <v>311</v>
      </c>
      <c r="AE3" s="5" t="s">
        <v>312</v>
      </c>
      <c r="AF3" s="5" t="s">
        <v>313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314</v>
      </c>
      <c r="AP3" s="5" t="s">
        <v>315</v>
      </c>
      <c r="AQ3" s="5" t="s">
        <v>316</v>
      </c>
      <c r="AR3" s="5" t="s">
        <v>317</v>
      </c>
      <c r="AS3" s="5" t="s">
        <v>318</v>
      </c>
      <c r="AT3" s="5"/>
      <c r="AU3" s="5"/>
      <c r="AV3" s="5" t="s">
        <v>69</v>
      </c>
      <c r="AW3" s="5" t="s">
        <v>319</v>
      </c>
      <c r="AX3" s="5" t="s">
        <v>320</v>
      </c>
      <c r="AY3" s="5" t="s">
        <v>321</v>
      </c>
      <c r="AZ3" s="5" t="s">
        <v>322</v>
      </c>
      <c r="BA3" s="5" t="s">
        <v>323</v>
      </c>
      <c r="BB3" s="5" t="s">
        <v>326</v>
      </c>
      <c r="BC3" s="5" t="s">
        <v>324</v>
      </c>
      <c r="BD3" s="5" t="s">
        <v>325</v>
      </c>
      <c r="BE3" s="5" t="s">
        <v>381</v>
      </c>
      <c r="BF3" s="5" t="s">
        <v>192</v>
      </c>
      <c r="BG3" s="5"/>
      <c r="BH3" s="5" t="s">
        <v>69</v>
      </c>
      <c r="BI3" s="5" t="s">
        <v>247</v>
      </c>
      <c r="BJ3" s="5" t="s">
        <v>248</v>
      </c>
      <c r="BK3" s="5" t="s">
        <v>264</v>
      </c>
      <c r="BL3" s="5" t="s">
        <v>249</v>
      </c>
      <c r="BM3" s="5" t="s">
        <v>250</v>
      </c>
      <c r="BN3" s="5" t="s">
        <v>251</v>
      </c>
      <c r="BO3" s="5" t="s">
        <v>252</v>
      </c>
      <c r="BP3" s="5" t="s">
        <v>253</v>
      </c>
      <c r="BQ3" s="5" t="s">
        <v>254</v>
      </c>
      <c r="BR3" s="5" t="s">
        <v>255</v>
      </c>
      <c r="BS3" s="5" t="s">
        <v>199</v>
      </c>
      <c r="BT3" s="5" t="s">
        <v>201</v>
      </c>
      <c r="BU3" s="5" t="s">
        <v>256</v>
      </c>
      <c r="BV3" s="5" t="s">
        <v>194</v>
      </c>
      <c r="BW3" s="5" t="s">
        <v>195</v>
      </c>
      <c r="BX3" s="5" t="s">
        <v>198</v>
      </c>
      <c r="BY3" s="5" t="s">
        <v>261</v>
      </c>
      <c r="BZ3" s="5" t="s">
        <v>262</v>
      </c>
      <c r="CA3" s="5" t="s">
        <v>263</v>
      </c>
      <c r="CB3" s="5" t="s">
        <v>265</v>
      </c>
      <c r="CC3" s="5" t="s">
        <v>197</v>
      </c>
      <c r="CD3" s="5" t="s">
        <v>257</v>
      </c>
      <c r="CE3" s="5" t="s">
        <v>258</v>
      </c>
      <c r="CF3" s="5" t="s">
        <v>200</v>
      </c>
      <c r="CG3" s="5" t="s">
        <v>259</v>
      </c>
      <c r="CH3" s="5" t="s">
        <v>260</v>
      </c>
      <c r="CI3" s="5" t="s">
        <v>202</v>
      </c>
      <c r="CJ3" s="5"/>
      <c r="CK3" s="5"/>
      <c r="CL3" s="5"/>
      <c r="CM3" s="5"/>
      <c r="CN3" s="5"/>
      <c r="CO3" s="5" t="s">
        <v>69</v>
      </c>
      <c r="CP3" s="5" t="s">
        <v>331</v>
      </c>
      <c r="CQ3" s="5" t="s">
        <v>258</v>
      </c>
      <c r="CR3" s="5" t="s">
        <v>332</v>
      </c>
      <c r="CS3" s="5" t="s">
        <v>194</v>
      </c>
      <c r="CT3" s="5" t="s">
        <v>257</v>
      </c>
      <c r="CU3" s="5" t="s">
        <v>333</v>
      </c>
      <c r="CV3" s="5" t="s">
        <v>334</v>
      </c>
      <c r="CW3" s="5" t="s">
        <v>335</v>
      </c>
      <c r="CX3" s="5" t="s">
        <v>336</v>
      </c>
      <c r="CY3" s="5" t="s">
        <v>337</v>
      </c>
      <c r="CZ3" s="5" t="s">
        <v>338</v>
      </c>
      <c r="DA3" s="5" t="s">
        <v>339</v>
      </c>
      <c r="DB3" s="5" t="s">
        <v>340</v>
      </c>
      <c r="DC3" s="5" t="s">
        <v>341</v>
      </c>
      <c r="DD3" s="5" t="s">
        <v>342</v>
      </c>
      <c r="DE3" s="5" t="s">
        <v>343</v>
      </c>
      <c r="DF3" s="5" t="s">
        <v>202</v>
      </c>
      <c r="DG3" s="5"/>
      <c r="DH3" s="5" t="s">
        <v>69</v>
      </c>
      <c r="DI3" s="5" t="s">
        <v>284</v>
      </c>
      <c r="DJ3" s="5" t="s">
        <v>297</v>
      </c>
      <c r="DK3" s="5" t="s">
        <v>369</v>
      </c>
      <c r="DL3" s="5" t="s">
        <v>370</v>
      </c>
      <c r="DM3" s="5" t="s">
        <v>371</v>
      </c>
      <c r="DN3" s="5" t="s">
        <v>69</v>
      </c>
      <c r="DO3" s="5" t="s">
        <v>344</v>
      </c>
      <c r="DP3" s="5" t="s">
        <v>345</v>
      </c>
      <c r="DQ3" s="5" t="s">
        <v>346</v>
      </c>
      <c r="DR3" s="5" t="s">
        <v>347</v>
      </c>
      <c r="DS3" s="5" t="s">
        <v>69</v>
      </c>
      <c r="DT3" s="5" t="s">
        <v>348</v>
      </c>
      <c r="DU3" s="5" t="s">
        <v>349</v>
      </c>
      <c r="DV3" s="5" t="s">
        <v>350</v>
      </c>
      <c r="DW3" s="5" t="s">
        <v>351</v>
      </c>
      <c r="DX3" s="5" t="s">
        <v>352</v>
      </c>
      <c r="DY3" s="5" t="s">
        <v>353</v>
      </c>
      <c r="DZ3" s="5" t="s">
        <v>354</v>
      </c>
      <c r="EA3" s="5" t="s">
        <v>355</v>
      </c>
      <c r="EB3" s="5" t="s">
        <v>356</v>
      </c>
      <c r="EC3" s="5" t="s">
        <v>69</v>
      </c>
      <c r="ED3" s="5" t="s">
        <v>357</v>
      </c>
      <c r="EE3" s="5" t="s">
        <v>358</v>
      </c>
      <c r="EF3" s="5" t="s">
        <v>359</v>
      </c>
      <c r="EG3" s="5" t="s">
        <v>360</v>
      </c>
      <c r="EH3" s="5" t="s">
        <v>69</v>
      </c>
      <c r="EI3" s="5" t="s">
        <v>361</v>
      </c>
      <c r="EJ3" s="5" t="s">
        <v>362</v>
      </c>
      <c r="EK3" s="5" t="s">
        <v>363</v>
      </c>
      <c r="EL3" s="5" t="s">
        <v>364</v>
      </c>
      <c r="EM3" s="5" t="s">
        <v>365</v>
      </c>
      <c r="EN3" s="5"/>
      <c r="EO3" s="5" t="s">
        <v>69</v>
      </c>
      <c r="EP3" s="5" t="s">
        <v>366</v>
      </c>
      <c r="EQ3" s="5" t="s">
        <v>367</v>
      </c>
      <c r="ER3" s="5" t="s">
        <v>368</v>
      </c>
      <c r="ES3" s="5"/>
      <c r="ET3" s="5" t="s">
        <v>69</v>
      </c>
      <c r="EU3" s="5" t="s">
        <v>285</v>
      </c>
      <c r="EV3" s="5" t="s">
        <v>286</v>
      </c>
      <c r="EW3" s="5" t="s">
        <v>287</v>
      </c>
      <c r="EX3" s="5" t="s">
        <v>288</v>
      </c>
      <c r="EY3" s="5" t="s">
        <v>289</v>
      </c>
      <c r="EZ3" s="5" t="s">
        <v>290</v>
      </c>
      <c r="FA3" s="5" t="s">
        <v>291</v>
      </c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21.7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292</v>
      </c>
      <c r="I4" s="32" t="s">
        <v>293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327</v>
      </c>
      <c r="CK4" s="32" t="s">
        <v>328</v>
      </c>
      <c r="CL4" s="32" t="s">
        <v>329</v>
      </c>
      <c r="CM4" s="32" t="s">
        <v>330</v>
      </c>
      <c r="CN4" s="32" t="s">
        <v>202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9328620</v>
      </c>
      <c r="G5" s="34">
        <v>9328620</v>
      </c>
      <c r="H5" s="15">
        <v>9328620</v>
      </c>
      <c r="I5" s="15"/>
      <c r="J5" s="15"/>
      <c r="K5" s="15">
        <v>4671101</v>
      </c>
      <c r="L5" s="15">
        <v>1514112</v>
      </c>
      <c r="M5" s="15">
        <v>1310124</v>
      </c>
      <c r="N5" s="15">
        <v>142488</v>
      </c>
      <c r="O5" s="15">
        <v>61500</v>
      </c>
      <c r="P5" s="15">
        <v>1173708</v>
      </c>
      <c r="Q5" s="15">
        <v>36408</v>
      </c>
      <c r="R5" s="15"/>
      <c r="S5" s="15"/>
      <c r="T5" s="15"/>
      <c r="U5" s="15">
        <v>889500</v>
      </c>
      <c r="V5" s="15"/>
      <c r="W5" s="15"/>
      <c r="X5" s="15"/>
      <c r="Y5" s="15"/>
      <c r="Z5" s="15">
        <v>247800</v>
      </c>
      <c r="AA5" s="15"/>
      <c r="AB5" s="15"/>
      <c r="AC5" s="15"/>
      <c r="AD5" s="15"/>
      <c r="AE5" s="15"/>
      <c r="AF5" s="15"/>
      <c r="AG5" s="15">
        <v>109177</v>
      </c>
      <c r="AH5" s="15"/>
      <c r="AI5" s="15">
        <v>201219</v>
      </c>
      <c r="AJ5" s="15">
        <v>550083</v>
      </c>
      <c r="AK5" s="15"/>
      <c r="AL5" s="15">
        <v>373545</v>
      </c>
      <c r="AM5" s="15"/>
      <c r="AN5" s="15">
        <v>40521</v>
      </c>
      <c r="AO5" s="15">
        <v>6185</v>
      </c>
      <c r="AP5" s="15">
        <v>13206</v>
      </c>
      <c r="AQ5" s="15">
        <v>21130</v>
      </c>
      <c r="AR5" s="15"/>
      <c r="AS5" s="15"/>
      <c r="AT5" s="15">
        <v>211299</v>
      </c>
      <c r="AU5" s="15"/>
      <c r="AV5" s="15">
        <v>497437</v>
      </c>
      <c r="AW5" s="15"/>
      <c r="AX5" s="15"/>
      <c r="AY5" s="15"/>
      <c r="AZ5" s="15"/>
      <c r="BA5" s="15"/>
      <c r="BB5" s="35"/>
      <c r="BC5" s="15"/>
      <c r="BD5" s="15"/>
      <c r="BE5" s="15"/>
      <c r="BF5" s="15">
        <v>497437</v>
      </c>
      <c r="BG5" s="15">
        <v>730000</v>
      </c>
      <c r="BH5" s="15">
        <v>410000</v>
      </c>
      <c r="BI5" s="15">
        <v>30000</v>
      </c>
      <c r="BJ5" s="15">
        <v>10000</v>
      </c>
      <c r="BK5" s="15"/>
      <c r="BL5" s="15"/>
      <c r="BM5" s="15">
        <v>15000</v>
      </c>
      <c r="BN5" s="15">
        <v>10000</v>
      </c>
      <c r="BO5" s="15">
        <v>7500</v>
      </c>
      <c r="BP5" s="15"/>
      <c r="BQ5" s="15">
        <v>10000</v>
      </c>
      <c r="BR5" s="15">
        <v>130000</v>
      </c>
      <c r="BS5" s="15"/>
      <c r="BT5" s="15">
        <v>10000</v>
      </c>
      <c r="BU5" s="15">
        <v>5000</v>
      </c>
      <c r="BV5" s="15"/>
      <c r="BW5" s="15"/>
      <c r="BX5" s="15">
        <v>150000</v>
      </c>
      <c r="BY5" s="15"/>
      <c r="BZ5" s="15"/>
      <c r="CA5" s="15"/>
      <c r="CB5" s="15">
        <v>10000</v>
      </c>
      <c r="CC5" s="15"/>
      <c r="CD5" s="15">
        <v>10000</v>
      </c>
      <c r="CE5" s="15">
        <v>5000</v>
      </c>
      <c r="CF5" s="15"/>
      <c r="CG5" s="15"/>
      <c r="CH5" s="15"/>
      <c r="CI5" s="15">
        <v>7500</v>
      </c>
      <c r="CJ5" s="15"/>
      <c r="CK5" s="15"/>
      <c r="CL5" s="15"/>
      <c r="CM5" s="15">
        <v>2500</v>
      </c>
      <c r="CN5" s="15">
        <v>5000</v>
      </c>
      <c r="CO5" s="15">
        <v>320000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320000</v>
      </c>
      <c r="DG5" s="15">
        <v>437519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88872</v>
      </c>
      <c r="DT5" s="15"/>
      <c r="DU5" s="15"/>
      <c r="DV5" s="15">
        <v>88872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360</v>
      </c>
      <c r="EP5" s="15">
        <v>360</v>
      </c>
      <c r="EQ5" s="15"/>
      <c r="ER5" s="15"/>
      <c r="ES5" s="15"/>
      <c r="ET5" s="15">
        <v>348287</v>
      </c>
      <c r="EU5" s="15">
        <v>15840</v>
      </c>
      <c r="EV5" s="15"/>
      <c r="EW5" s="15"/>
      <c r="EX5" s="15"/>
      <c r="EY5" s="15"/>
      <c r="EZ5" s="15"/>
      <c r="FA5" s="15">
        <v>332447</v>
      </c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>
        <v>3490000</v>
      </c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>
        <v>3490000</v>
      </c>
      <c r="GI5" s="38"/>
      <c r="GJ5" s="38"/>
      <c r="GK5" s="38"/>
      <c r="GL5" s="38"/>
      <c r="GM5" s="38"/>
      <c r="GN5" s="38"/>
      <c r="GO5" s="38"/>
      <c r="GP5" s="38"/>
      <c r="GQ5" s="38"/>
      <c r="GR5" s="38"/>
      <c r="GS5" s="38"/>
      <c r="GT5" s="38"/>
      <c r="GU5" s="38"/>
      <c r="GV5" s="38"/>
      <c r="GW5" s="38"/>
      <c r="GX5" s="38"/>
      <c r="GY5" s="15"/>
      <c r="GZ5" s="41"/>
    </row>
    <row r="6" customHeight="1" spans="1:207">
      <c r="A6" s="10" t="s">
        <v>77</v>
      </c>
      <c r="B6" s="10"/>
      <c r="C6" s="10"/>
      <c r="D6" s="10"/>
      <c r="E6" s="10" t="s">
        <v>78</v>
      </c>
      <c r="F6" s="15">
        <v>8193693</v>
      </c>
      <c r="G6" s="34">
        <v>8193693</v>
      </c>
      <c r="H6" s="15">
        <v>8193693</v>
      </c>
      <c r="I6" s="15">
        <v>0</v>
      </c>
      <c r="J6" s="15">
        <v>0</v>
      </c>
      <c r="K6" s="15">
        <v>3536174</v>
      </c>
      <c r="L6" s="15">
        <v>1514112</v>
      </c>
      <c r="M6" s="15">
        <v>1310124</v>
      </c>
      <c r="N6" s="15">
        <v>142488</v>
      </c>
      <c r="O6" s="15">
        <v>61500</v>
      </c>
      <c r="P6" s="15">
        <v>1173708</v>
      </c>
      <c r="Q6" s="15">
        <v>36408</v>
      </c>
      <c r="R6" s="15">
        <v>0</v>
      </c>
      <c r="S6" s="15">
        <v>0</v>
      </c>
      <c r="T6" s="15">
        <v>0</v>
      </c>
      <c r="U6" s="15">
        <v>889500</v>
      </c>
      <c r="V6" s="15">
        <v>0</v>
      </c>
      <c r="W6" s="15">
        <v>0</v>
      </c>
      <c r="X6" s="15">
        <v>0</v>
      </c>
      <c r="Y6" s="15">
        <v>0</v>
      </c>
      <c r="Z6" s="15">
        <v>247800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109177</v>
      </c>
      <c r="AH6" s="15">
        <v>0</v>
      </c>
      <c r="AI6" s="15">
        <v>201219</v>
      </c>
      <c r="AJ6" s="15">
        <v>0</v>
      </c>
      <c r="AK6" s="15">
        <v>0</v>
      </c>
      <c r="AL6" s="15">
        <v>0</v>
      </c>
      <c r="AM6" s="15">
        <v>0</v>
      </c>
      <c r="AN6" s="15">
        <v>40521</v>
      </c>
      <c r="AO6" s="15">
        <v>6185</v>
      </c>
      <c r="AP6" s="15">
        <v>13206</v>
      </c>
      <c r="AQ6" s="15">
        <v>21130</v>
      </c>
      <c r="AR6" s="15">
        <v>0</v>
      </c>
      <c r="AS6" s="15">
        <v>0</v>
      </c>
      <c r="AT6" s="15">
        <v>0</v>
      </c>
      <c r="AU6" s="15">
        <v>0</v>
      </c>
      <c r="AV6" s="15">
        <v>497437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497437</v>
      </c>
      <c r="BG6" s="15">
        <v>730000</v>
      </c>
      <c r="BH6" s="15">
        <v>410000</v>
      </c>
      <c r="BI6" s="15">
        <v>30000</v>
      </c>
      <c r="BJ6" s="15">
        <v>10000</v>
      </c>
      <c r="BK6" s="15">
        <v>0</v>
      </c>
      <c r="BL6" s="15">
        <v>0</v>
      </c>
      <c r="BM6" s="15">
        <v>15000</v>
      </c>
      <c r="BN6" s="15">
        <v>10000</v>
      </c>
      <c r="BO6" s="15">
        <v>7500</v>
      </c>
      <c r="BP6" s="15">
        <v>0</v>
      </c>
      <c r="BQ6" s="15">
        <v>10000</v>
      </c>
      <c r="BR6" s="15">
        <v>130000</v>
      </c>
      <c r="BS6" s="15">
        <v>0</v>
      </c>
      <c r="BT6" s="15">
        <v>10000</v>
      </c>
      <c r="BU6" s="15">
        <v>5000</v>
      </c>
      <c r="BV6" s="15">
        <v>0</v>
      </c>
      <c r="BW6" s="15">
        <v>0</v>
      </c>
      <c r="BX6" s="15">
        <v>150000</v>
      </c>
      <c r="BY6" s="15">
        <v>0</v>
      </c>
      <c r="BZ6" s="15">
        <v>0</v>
      </c>
      <c r="CA6" s="15">
        <v>0</v>
      </c>
      <c r="CB6" s="15">
        <v>10000</v>
      </c>
      <c r="CC6" s="15">
        <v>0</v>
      </c>
      <c r="CD6" s="15">
        <v>10000</v>
      </c>
      <c r="CE6" s="15">
        <v>5000</v>
      </c>
      <c r="CF6" s="15">
        <v>0</v>
      </c>
      <c r="CG6" s="15">
        <v>0</v>
      </c>
      <c r="CH6" s="15">
        <v>0</v>
      </c>
      <c r="CI6" s="15">
        <v>7500</v>
      </c>
      <c r="CJ6" s="15">
        <v>0</v>
      </c>
      <c r="CK6" s="15">
        <v>0</v>
      </c>
      <c r="CL6" s="15">
        <v>0</v>
      </c>
      <c r="CM6" s="15">
        <v>2500</v>
      </c>
      <c r="CN6" s="15">
        <v>5000</v>
      </c>
      <c r="CO6" s="15">
        <v>320000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320000</v>
      </c>
      <c r="DG6" s="15">
        <v>437519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88872</v>
      </c>
      <c r="DT6" s="15">
        <v>0</v>
      </c>
      <c r="DU6" s="15">
        <v>0</v>
      </c>
      <c r="DV6" s="15">
        <v>88872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360</v>
      </c>
      <c r="EP6" s="15">
        <v>360</v>
      </c>
      <c r="EQ6" s="15">
        <v>0</v>
      </c>
      <c r="ER6" s="15">
        <v>0</v>
      </c>
      <c r="ES6" s="15">
        <v>0</v>
      </c>
      <c r="ET6" s="15">
        <v>348287</v>
      </c>
      <c r="EU6" s="15">
        <v>15840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332447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3490000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15">
        <v>0</v>
      </c>
      <c r="GA6" s="15">
        <v>0</v>
      </c>
      <c r="GB6" s="15">
        <v>0</v>
      </c>
      <c r="GC6" s="15">
        <v>0</v>
      </c>
      <c r="GD6" s="15">
        <v>0</v>
      </c>
      <c r="GE6" s="15">
        <v>0</v>
      </c>
      <c r="GF6" s="15">
        <v>0</v>
      </c>
      <c r="GG6" s="15">
        <v>0</v>
      </c>
      <c r="GH6" s="15">
        <v>3490000</v>
      </c>
      <c r="GI6" s="38">
        <v>0</v>
      </c>
      <c r="GJ6" s="38">
        <v>0</v>
      </c>
      <c r="GK6" s="38">
        <v>0</v>
      </c>
      <c r="GL6" s="38">
        <v>0</v>
      </c>
      <c r="GM6" s="38">
        <v>0</v>
      </c>
      <c r="GN6" s="38">
        <v>0</v>
      </c>
      <c r="GO6" s="38">
        <v>0</v>
      </c>
      <c r="GP6" s="38">
        <v>0</v>
      </c>
      <c r="GQ6" s="38">
        <v>0</v>
      </c>
      <c r="GR6" s="38">
        <v>0</v>
      </c>
      <c r="GS6" s="38">
        <v>0</v>
      </c>
      <c r="GT6" s="38">
        <v>0</v>
      </c>
      <c r="GU6" s="38">
        <v>0</v>
      </c>
      <c r="GV6" s="38">
        <v>0</v>
      </c>
      <c r="GW6" s="38">
        <v>0</v>
      </c>
      <c r="GX6" s="38">
        <v>0</v>
      </c>
      <c r="GY6" s="15">
        <v>0</v>
      </c>
    </row>
    <row r="7" customHeight="1" spans="1:207">
      <c r="A7" s="10"/>
      <c r="B7" s="10" t="s">
        <v>79</v>
      </c>
      <c r="C7" s="10"/>
      <c r="D7" s="10"/>
      <c r="E7" s="10" t="s">
        <v>80</v>
      </c>
      <c r="F7" s="15">
        <v>8193693</v>
      </c>
      <c r="G7" s="34">
        <v>8193693</v>
      </c>
      <c r="H7" s="15">
        <v>8193693</v>
      </c>
      <c r="I7" s="15">
        <v>0</v>
      </c>
      <c r="J7" s="15">
        <v>0</v>
      </c>
      <c r="K7" s="15">
        <v>3536174</v>
      </c>
      <c r="L7" s="15">
        <v>1514112</v>
      </c>
      <c r="M7" s="15">
        <v>1310124</v>
      </c>
      <c r="N7" s="15">
        <v>142488</v>
      </c>
      <c r="O7" s="15">
        <v>61500</v>
      </c>
      <c r="P7" s="15">
        <v>1173708</v>
      </c>
      <c r="Q7" s="15">
        <v>36408</v>
      </c>
      <c r="R7" s="15">
        <v>0</v>
      </c>
      <c r="S7" s="15">
        <v>0</v>
      </c>
      <c r="T7" s="15">
        <v>0</v>
      </c>
      <c r="U7" s="15">
        <v>889500</v>
      </c>
      <c r="V7" s="15">
        <v>0</v>
      </c>
      <c r="W7" s="15">
        <v>0</v>
      </c>
      <c r="X7" s="15">
        <v>0</v>
      </c>
      <c r="Y7" s="15">
        <v>0</v>
      </c>
      <c r="Z7" s="15">
        <v>247800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109177</v>
      </c>
      <c r="AH7" s="15">
        <v>0</v>
      </c>
      <c r="AI7" s="15">
        <v>201219</v>
      </c>
      <c r="AJ7" s="15">
        <v>0</v>
      </c>
      <c r="AK7" s="15">
        <v>0</v>
      </c>
      <c r="AL7" s="15">
        <v>0</v>
      </c>
      <c r="AM7" s="15">
        <v>0</v>
      </c>
      <c r="AN7" s="15">
        <v>40521</v>
      </c>
      <c r="AO7" s="15">
        <v>6185</v>
      </c>
      <c r="AP7" s="15">
        <v>13206</v>
      </c>
      <c r="AQ7" s="15">
        <v>21130</v>
      </c>
      <c r="AR7" s="15">
        <v>0</v>
      </c>
      <c r="AS7" s="15">
        <v>0</v>
      </c>
      <c r="AT7" s="15">
        <v>0</v>
      </c>
      <c r="AU7" s="15">
        <v>0</v>
      </c>
      <c r="AV7" s="15">
        <v>497437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497437</v>
      </c>
      <c r="BG7" s="15">
        <v>730000</v>
      </c>
      <c r="BH7" s="15">
        <v>410000</v>
      </c>
      <c r="BI7" s="15">
        <v>30000</v>
      </c>
      <c r="BJ7" s="15">
        <v>10000</v>
      </c>
      <c r="BK7" s="15">
        <v>0</v>
      </c>
      <c r="BL7" s="15">
        <v>0</v>
      </c>
      <c r="BM7" s="15">
        <v>15000</v>
      </c>
      <c r="BN7" s="15">
        <v>10000</v>
      </c>
      <c r="BO7" s="15">
        <v>7500</v>
      </c>
      <c r="BP7" s="15">
        <v>0</v>
      </c>
      <c r="BQ7" s="15">
        <v>10000</v>
      </c>
      <c r="BR7" s="15">
        <v>130000</v>
      </c>
      <c r="BS7" s="15">
        <v>0</v>
      </c>
      <c r="BT7" s="15">
        <v>10000</v>
      </c>
      <c r="BU7" s="15">
        <v>5000</v>
      </c>
      <c r="BV7" s="15">
        <v>0</v>
      </c>
      <c r="BW7" s="15">
        <v>0</v>
      </c>
      <c r="BX7" s="15">
        <v>150000</v>
      </c>
      <c r="BY7" s="15">
        <v>0</v>
      </c>
      <c r="BZ7" s="15">
        <v>0</v>
      </c>
      <c r="CA7" s="15">
        <v>0</v>
      </c>
      <c r="CB7" s="15">
        <v>10000</v>
      </c>
      <c r="CC7" s="15">
        <v>0</v>
      </c>
      <c r="CD7" s="15">
        <v>10000</v>
      </c>
      <c r="CE7" s="15">
        <v>5000</v>
      </c>
      <c r="CF7" s="15">
        <v>0</v>
      </c>
      <c r="CG7" s="15">
        <v>0</v>
      </c>
      <c r="CH7" s="15">
        <v>0</v>
      </c>
      <c r="CI7" s="15">
        <v>7500</v>
      </c>
      <c r="CJ7" s="15">
        <v>0</v>
      </c>
      <c r="CK7" s="15">
        <v>0</v>
      </c>
      <c r="CL7" s="15">
        <v>0</v>
      </c>
      <c r="CM7" s="15">
        <v>2500</v>
      </c>
      <c r="CN7" s="15">
        <v>5000</v>
      </c>
      <c r="CO7" s="15">
        <v>320000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320000</v>
      </c>
      <c r="DG7" s="15">
        <v>437519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88872</v>
      </c>
      <c r="DT7" s="15">
        <v>0</v>
      </c>
      <c r="DU7" s="15">
        <v>0</v>
      </c>
      <c r="DV7" s="15">
        <v>88872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360</v>
      </c>
      <c r="EP7" s="15">
        <v>360</v>
      </c>
      <c r="EQ7" s="15">
        <v>0</v>
      </c>
      <c r="ER7" s="15">
        <v>0</v>
      </c>
      <c r="ES7" s="15">
        <v>0</v>
      </c>
      <c r="ET7" s="15">
        <v>348287</v>
      </c>
      <c r="EU7" s="15">
        <v>15840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332447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3490000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15">
        <v>0</v>
      </c>
      <c r="GA7" s="15">
        <v>0</v>
      </c>
      <c r="GB7" s="15">
        <v>0</v>
      </c>
      <c r="GC7" s="15">
        <v>0</v>
      </c>
      <c r="GD7" s="15">
        <v>0</v>
      </c>
      <c r="GE7" s="15">
        <v>0</v>
      </c>
      <c r="GF7" s="15">
        <v>0</v>
      </c>
      <c r="GG7" s="15">
        <v>0</v>
      </c>
      <c r="GH7" s="15">
        <v>3490000</v>
      </c>
      <c r="GI7" s="38">
        <v>0</v>
      </c>
      <c r="GJ7" s="38">
        <v>0</v>
      </c>
      <c r="GK7" s="38">
        <v>0</v>
      </c>
      <c r="GL7" s="38">
        <v>0</v>
      </c>
      <c r="GM7" s="38">
        <v>0</v>
      </c>
      <c r="GN7" s="38">
        <v>0</v>
      </c>
      <c r="GO7" s="38">
        <v>0</v>
      </c>
      <c r="GP7" s="38">
        <v>0</v>
      </c>
      <c r="GQ7" s="38">
        <v>0</v>
      </c>
      <c r="GR7" s="38">
        <v>0</v>
      </c>
      <c r="GS7" s="38">
        <v>0</v>
      </c>
      <c r="GT7" s="38">
        <v>0</v>
      </c>
      <c r="GU7" s="38">
        <v>0</v>
      </c>
      <c r="GV7" s="38">
        <v>0</v>
      </c>
      <c r="GW7" s="38">
        <v>0</v>
      </c>
      <c r="GX7" s="38">
        <v>0</v>
      </c>
      <c r="GY7" s="15">
        <v>0</v>
      </c>
    </row>
    <row r="8" customHeight="1" spans="1:207">
      <c r="A8" s="10"/>
      <c r="B8" s="10"/>
      <c r="C8" s="10" t="s">
        <v>81</v>
      </c>
      <c r="D8" s="10"/>
      <c r="E8" s="10" t="s">
        <v>82</v>
      </c>
      <c r="F8" s="15">
        <v>4051246</v>
      </c>
      <c r="G8" s="34">
        <v>4051246</v>
      </c>
      <c r="H8" s="15">
        <v>4051246</v>
      </c>
      <c r="I8" s="15">
        <v>0</v>
      </c>
      <c r="J8" s="15">
        <v>0</v>
      </c>
      <c r="K8" s="15">
        <v>3536174</v>
      </c>
      <c r="L8" s="15">
        <v>1514112</v>
      </c>
      <c r="M8" s="15">
        <v>1310124</v>
      </c>
      <c r="N8" s="15">
        <v>142488</v>
      </c>
      <c r="O8" s="15">
        <v>61500</v>
      </c>
      <c r="P8" s="15">
        <v>1173708</v>
      </c>
      <c r="Q8" s="15">
        <v>36408</v>
      </c>
      <c r="R8" s="15">
        <v>0</v>
      </c>
      <c r="S8" s="15">
        <v>0</v>
      </c>
      <c r="T8" s="15">
        <v>0</v>
      </c>
      <c r="U8" s="15">
        <v>889500</v>
      </c>
      <c r="V8" s="15">
        <v>0</v>
      </c>
      <c r="W8" s="15">
        <v>0</v>
      </c>
      <c r="X8" s="15">
        <v>0</v>
      </c>
      <c r="Y8" s="15">
        <v>0</v>
      </c>
      <c r="Z8" s="15">
        <v>247800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109177</v>
      </c>
      <c r="AH8" s="15">
        <v>0</v>
      </c>
      <c r="AI8" s="15">
        <v>201219</v>
      </c>
      <c r="AJ8" s="15">
        <v>0</v>
      </c>
      <c r="AK8" s="15">
        <v>0</v>
      </c>
      <c r="AL8" s="15">
        <v>0</v>
      </c>
      <c r="AM8" s="15">
        <v>0</v>
      </c>
      <c r="AN8" s="15">
        <v>40521</v>
      </c>
      <c r="AO8" s="15">
        <v>6185</v>
      </c>
      <c r="AP8" s="15">
        <v>13206</v>
      </c>
      <c r="AQ8" s="15">
        <v>21130</v>
      </c>
      <c r="AR8" s="15">
        <v>0</v>
      </c>
      <c r="AS8" s="15">
        <v>0</v>
      </c>
      <c r="AT8" s="15">
        <v>0</v>
      </c>
      <c r="AU8" s="15">
        <v>0</v>
      </c>
      <c r="AV8" s="15">
        <v>497437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497437</v>
      </c>
      <c r="BG8" s="15">
        <v>410000</v>
      </c>
      <c r="BH8" s="15">
        <v>410000</v>
      </c>
      <c r="BI8" s="15">
        <v>30000</v>
      </c>
      <c r="BJ8" s="15">
        <v>10000</v>
      </c>
      <c r="BK8" s="15">
        <v>0</v>
      </c>
      <c r="BL8" s="15">
        <v>0</v>
      </c>
      <c r="BM8" s="15">
        <v>15000</v>
      </c>
      <c r="BN8" s="15">
        <v>10000</v>
      </c>
      <c r="BO8" s="15">
        <v>7500</v>
      </c>
      <c r="BP8" s="15">
        <v>0</v>
      </c>
      <c r="BQ8" s="15">
        <v>10000</v>
      </c>
      <c r="BR8" s="15">
        <v>130000</v>
      </c>
      <c r="BS8" s="15">
        <v>0</v>
      </c>
      <c r="BT8" s="15">
        <v>10000</v>
      </c>
      <c r="BU8" s="15">
        <v>5000</v>
      </c>
      <c r="BV8" s="15">
        <v>0</v>
      </c>
      <c r="BW8" s="15">
        <v>0</v>
      </c>
      <c r="BX8" s="15">
        <v>150000</v>
      </c>
      <c r="BY8" s="15">
        <v>0</v>
      </c>
      <c r="BZ8" s="15">
        <v>0</v>
      </c>
      <c r="CA8" s="15">
        <v>0</v>
      </c>
      <c r="CB8" s="15">
        <v>10000</v>
      </c>
      <c r="CC8" s="15">
        <v>0</v>
      </c>
      <c r="CD8" s="15">
        <v>10000</v>
      </c>
      <c r="CE8" s="15">
        <v>5000</v>
      </c>
      <c r="CF8" s="15">
        <v>0</v>
      </c>
      <c r="CG8" s="15">
        <v>0</v>
      </c>
      <c r="CH8" s="15">
        <v>0</v>
      </c>
      <c r="CI8" s="15">
        <v>7500</v>
      </c>
      <c r="CJ8" s="15">
        <v>0</v>
      </c>
      <c r="CK8" s="15">
        <v>0</v>
      </c>
      <c r="CL8" s="15">
        <v>0</v>
      </c>
      <c r="CM8" s="15">
        <v>2500</v>
      </c>
      <c r="CN8" s="15">
        <v>5000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105072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88872</v>
      </c>
      <c r="DT8" s="15">
        <v>0</v>
      </c>
      <c r="DU8" s="15">
        <v>0</v>
      </c>
      <c r="DV8" s="15">
        <v>88872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360</v>
      </c>
      <c r="EP8" s="15">
        <v>360</v>
      </c>
      <c r="EQ8" s="15">
        <v>0</v>
      </c>
      <c r="ER8" s="15">
        <v>0</v>
      </c>
      <c r="ES8" s="15">
        <v>0</v>
      </c>
      <c r="ET8" s="15">
        <v>15840</v>
      </c>
      <c r="EU8" s="15">
        <v>15840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0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15">
        <v>0</v>
      </c>
      <c r="GA8" s="15">
        <v>0</v>
      </c>
      <c r="GB8" s="15">
        <v>0</v>
      </c>
      <c r="GC8" s="15">
        <v>0</v>
      </c>
      <c r="GD8" s="15">
        <v>0</v>
      </c>
      <c r="GE8" s="15">
        <v>0</v>
      </c>
      <c r="GF8" s="15">
        <v>0</v>
      </c>
      <c r="GG8" s="15">
        <v>0</v>
      </c>
      <c r="GH8" s="15">
        <v>0</v>
      </c>
      <c r="GI8" s="38">
        <v>0</v>
      </c>
      <c r="GJ8" s="38">
        <v>0</v>
      </c>
      <c r="GK8" s="38">
        <v>0</v>
      </c>
      <c r="GL8" s="38">
        <v>0</v>
      </c>
      <c r="GM8" s="38">
        <v>0</v>
      </c>
      <c r="GN8" s="38">
        <v>0</v>
      </c>
      <c r="GO8" s="38">
        <v>0</v>
      </c>
      <c r="GP8" s="38">
        <v>0</v>
      </c>
      <c r="GQ8" s="38">
        <v>0</v>
      </c>
      <c r="GR8" s="38">
        <v>0</v>
      </c>
      <c r="GS8" s="38">
        <v>0</v>
      </c>
      <c r="GT8" s="38">
        <v>0</v>
      </c>
      <c r="GU8" s="38">
        <v>0</v>
      </c>
      <c r="GV8" s="38">
        <v>0</v>
      </c>
      <c r="GW8" s="38">
        <v>0</v>
      </c>
      <c r="GX8" s="38">
        <v>0</v>
      </c>
      <c r="GY8" s="15">
        <v>0</v>
      </c>
    </row>
    <row r="9" ht="18.75" customHeight="1" spans="1:207">
      <c r="A9" s="10" t="s">
        <v>83</v>
      </c>
      <c r="B9" s="10" t="s">
        <v>84</v>
      </c>
      <c r="C9" s="10" t="s">
        <v>85</v>
      </c>
      <c r="D9" s="10" t="s">
        <v>86</v>
      </c>
      <c r="E9" s="10" t="s">
        <v>87</v>
      </c>
      <c r="F9" s="15">
        <v>4051246</v>
      </c>
      <c r="G9" s="34">
        <v>4051246</v>
      </c>
      <c r="H9" s="15">
        <v>4051246</v>
      </c>
      <c r="I9" s="15">
        <v>0</v>
      </c>
      <c r="J9" s="15">
        <v>0</v>
      </c>
      <c r="K9" s="15">
        <v>3536174</v>
      </c>
      <c r="L9" s="15">
        <v>1514112</v>
      </c>
      <c r="M9" s="15">
        <v>1310124</v>
      </c>
      <c r="N9" s="15">
        <v>142488</v>
      </c>
      <c r="O9" s="15">
        <v>61500</v>
      </c>
      <c r="P9" s="15">
        <v>1173708</v>
      </c>
      <c r="Q9" s="15">
        <v>36408</v>
      </c>
      <c r="R9" s="15">
        <v>0</v>
      </c>
      <c r="S9" s="15">
        <v>0</v>
      </c>
      <c r="T9" s="15">
        <v>0</v>
      </c>
      <c r="U9" s="15">
        <v>889500</v>
      </c>
      <c r="V9" s="15">
        <v>0</v>
      </c>
      <c r="W9" s="15">
        <v>0</v>
      </c>
      <c r="X9" s="15">
        <v>0</v>
      </c>
      <c r="Y9" s="15">
        <v>0</v>
      </c>
      <c r="Z9" s="15">
        <v>247800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109177</v>
      </c>
      <c r="AH9" s="15">
        <v>0</v>
      </c>
      <c r="AI9" s="15">
        <v>201219</v>
      </c>
      <c r="AJ9" s="15">
        <v>0</v>
      </c>
      <c r="AK9" s="15">
        <v>0</v>
      </c>
      <c r="AL9" s="15">
        <v>0</v>
      </c>
      <c r="AM9" s="15">
        <v>0</v>
      </c>
      <c r="AN9" s="15">
        <v>40521</v>
      </c>
      <c r="AO9" s="15">
        <v>6185</v>
      </c>
      <c r="AP9" s="15">
        <v>13206</v>
      </c>
      <c r="AQ9" s="15">
        <v>21130</v>
      </c>
      <c r="AR9" s="15">
        <v>0</v>
      </c>
      <c r="AS9" s="15">
        <v>0</v>
      </c>
      <c r="AT9" s="15">
        <v>0</v>
      </c>
      <c r="AU9" s="15">
        <v>0</v>
      </c>
      <c r="AV9" s="15">
        <v>497437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497437</v>
      </c>
      <c r="BG9" s="15">
        <v>410000</v>
      </c>
      <c r="BH9" s="15">
        <v>410000</v>
      </c>
      <c r="BI9" s="15">
        <v>30000</v>
      </c>
      <c r="BJ9" s="15">
        <v>10000</v>
      </c>
      <c r="BK9" s="15">
        <v>0</v>
      </c>
      <c r="BL9" s="15">
        <v>0</v>
      </c>
      <c r="BM9" s="15">
        <v>15000</v>
      </c>
      <c r="BN9" s="15">
        <v>10000</v>
      </c>
      <c r="BO9" s="15">
        <v>7500</v>
      </c>
      <c r="BP9" s="15">
        <v>0</v>
      </c>
      <c r="BQ9" s="15">
        <v>10000</v>
      </c>
      <c r="BR9" s="15">
        <v>130000</v>
      </c>
      <c r="BS9" s="15">
        <v>0</v>
      </c>
      <c r="BT9" s="15">
        <v>10000</v>
      </c>
      <c r="BU9" s="15">
        <v>5000</v>
      </c>
      <c r="BV9" s="15">
        <v>0</v>
      </c>
      <c r="BW9" s="15">
        <v>0</v>
      </c>
      <c r="BX9" s="15">
        <v>150000</v>
      </c>
      <c r="BY9" s="15">
        <v>0</v>
      </c>
      <c r="BZ9" s="15">
        <v>0</v>
      </c>
      <c r="CA9" s="15">
        <v>0</v>
      </c>
      <c r="CB9" s="15">
        <v>10000</v>
      </c>
      <c r="CC9" s="15">
        <v>0</v>
      </c>
      <c r="CD9" s="15">
        <v>10000</v>
      </c>
      <c r="CE9" s="15">
        <v>5000</v>
      </c>
      <c r="CF9" s="15">
        <v>0</v>
      </c>
      <c r="CG9" s="15">
        <v>0</v>
      </c>
      <c r="CH9" s="15">
        <v>0</v>
      </c>
      <c r="CI9" s="15">
        <v>7500</v>
      </c>
      <c r="CJ9" s="15">
        <v>0</v>
      </c>
      <c r="CK9" s="15">
        <v>0</v>
      </c>
      <c r="CL9" s="15">
        <v>0</v>
      </c>
      <c r="CM9" s="15">
        <v>2500</v>
      </c>
      <c r="CN9" s="15">
        <v>5000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105072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88872</v>
      </c>
      <c r="DT9" s="15">
        <v>0</v>
      </c>
      <c r="DU9" s="15">
        <v>0</v>
      </c>
      <c r="DV9" s="15">
        <v>88872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360</v>
      </c>
      <c r="EP9" s="15">
        <v>360</v>
      </c>
      <c r="EQ9" s="15">
        <v>0</v>
      </c>
      <c r="ER9" s="15">
        <v>0</v>
      </c>
      <c r="ES9" s="15">
        <v>0</v>
      </c>
      <c r="ET9" s="15">
        <v>15840</v>
      </c>
      <c r="EU9" s="15">
        <v>15840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15">
        <v>0</v>
      </c>
      <c r="GA9" s="15">
        <v>0</v>
      </c>
      <c r="GB9" s="15">
        <v>0</v>
      </c>
      <c r="GC9" s="15">
        <v>0</v>
      </c>
      <c r="GD9" s="15">
        <v>0</v>
      </c>
      <c r="GE9" s="15">
        <v>0</v>
      </c>
      <c r="GF9" s="15">
        <v>0</v>
      </c>
      <c r="GG9" s="15">
        <v>0</v>
      </c>
      <c r="GH9" s="15">
        <v>0</v>
      </c>
      <c r="GI9" s="38">
        <v>0</v>
      </c>
      <c r="GJ9" s="38">
        <v>0</v>
      </c>
      <c r="GK9" s="38">
        <v>0</v>
      </c>
      <c r="GL9" s="38">
        <v>0</v>
      </c>
      <c r="GM9" s="38">
        <v>0</v>
      </c>
      <c r="GN9" s="38">
        <v>0</v>
      </c>
      <c r="GO9" s="38">
        <v>0</v>
      </c>
      <c r="GP9" s="38">
        <v>0</v>
      </c>
      <c r="GQ9" s="38">
        <v>0</v>
      </c>
      <c r="GR9" s="38">
        <v>0</v>
      </c>
      <c r="GS9" s="38">
        <v>0</v>
      </c>
      <c r="GT9" s="38">
        <v>0</v>
      </c>
      <c r="GU9" s="38">
        <v>0</v>
      </c>
      <c r="GV9" s="38">
        <v>0</v>
      </c>
      <c r="GW9" s="38">
        <v>0</v>
      </c>
      <c r="GX9" s="38">
        <v>0</v>
      </c>
      <c r="GY9" s="15">
        <v>0</v>
      </c>
    </row>
    <row r="10" customHeight="1" spans="1:207">
      <c r="A10" s="10"/>
      <c r="B10" s="10"/>
      <c r="C10" s="10" t="s">
        <v>88</v>
      </c>
      <c r="D10" s="10"/>
      <c r="E10" s="10" t="s">
        <v>89</v>
      </c>
      <c r="F10" s="15">
        <v>4142447</v>
      </c>
      <c r="G10" s="34">
        <v>4142447</v>
      </c>
      <c r="H10" s="15">
        <v>4142447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320000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320000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320000</v>
      </c>
      <c r="DG10" s="15">
        <v>332447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332447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332447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3490000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15">
        <v>0</v>
      </c>
      <c r="GA10" s="15">
        <v>0</v>
      </c>
      <c r="GB10" s="15">
        <v>0</v>
      </c>
      <c r="GC10" s="15">
        <v>0</v>
      </c>
      <c r="GD10" s="15">
        <v>0</v>
      </c>
      <c r="GE10" s="15">
        <v>0</v>
      </c>
      <c r="GF10" s="15">
        <v>0</v>
      </c>
      <c r="GG10" s="15">
        <v>0</v>
      </c>
      <c r="GH10" s="15">
        <v>3490000</v>
      </c>
      <c r="GI10" s="38">
        <v>0</v>
      </c>
      <c r="GJ10" s="38">
        <v>0</v>
      </c>
      <c r="GK10" s="38">
        <v>0</v>
      </c>
      <c r="GL10" s="38">
        <v>0</v>
      </c>
      <c r="GM10" s="38">
        <v>0</v>
      </c>
      <c r="GN10" s="38">
        <v>0</v>
      </c>
      <c r="GO10" s="38">
        <v>0</v>
      </c>
      <c r="GP10" s="38">
        <v>0</v>
      </c>
      <c r="GQ10" s="38">
        <v>0</v>
      </c>
      <c r="GR10" s="38">
        <v>0</v>
      </c>
      <c r="GS10" s="38">
        <v>0</v>
      </c>
      <c r="GT10" s="38">
        <v>0</v>
      </c>
      <c r="GU10" s="38">
        <v>0</v>
      </c>
      <c r="GV10" s="38">
        <v>0</v>
      </c>
      <c r="GW10" s="38">
        <v>0</v>
      </c>
      <c r="GX10" s="38">
        <v>0</v>
      </c>
      <c r="GY10" s="15">
        <v>0</v>
      </c>
    </row>
    <row r="11" ht="18.75" customHeight="1" spans="1:207">
      <c r="A11" s="10" t="s">
        <v>83</v>
      </c>
      <c r="B11" s="10" t="s">
        <v>84</v>
      </c>
      <c r="C11" s="10" t="s">
        <v>90</v>
      </c>
      <c r="D11" s="10" t="s">
        <v>86</v>
      </c>
      <c r="E11" s="10" t="s">
        <v>87</v>
      </c>
      <c r="F11" s="15">
        <v>4142447</v>
      </c>
      <c r="G11" s="34">
        <v>4142447</v>
      </c>
      <c r="H11" s="15">
        <v>4142447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320000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320000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320000</v>
      </c>
      <c r="DG11" s="15">
        <v>332447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332447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332447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3490000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15">
        <v>0</v>
      </c>
      <c r="GA11" s="15">
        <v>0</v>
      </c>
      <c r="GB11" s="15">
        <v>0</v>
      </c>
      <c r="GC11" s="15">
        <v>0</v>
      </c>
      <c r="GD11" s="15">
        <v>0</v>
      </c>
      <c r="GE11" s="15">
        <v>0</v>
      </c>
      <c r="GF11" s="15">
        <v>0</v>
      </c>
      <c r="GG11" s="15">
        <v>0</v>
      </c>
      <c r="GH11" s="15">
        <v>3490000</v>
      </c>
      <c r="GI11" s="38">
        <v>0</v>
      </c>
      <c r="GJ11" s="38">
        <v>0</v>
      </c>
      <c r="GK11" s="38">
        <v>0</v>
      </c>
      <c r="GL11" s="38">
        <v>0</v>
      </c>
      <c r="GM11" s="38">
        <v>0</v>
      </c>
      <c r="GN11" s="38">
        <v>0</v>
      </c>
      <c r="GO11" s="38">
        <v>0</v>
      </c>
      <c r="GP11" s="38">
        <v>0</v>
      </c>
      <c r="GQ11" s="38">
        <v>0</v>
      </c>
      <c r="GR11" s="38">
        <v>0</v>
      </c>
      <c r="GS11" s="38">
        <v>0</v>
      </c>
      <c r="GT11" s="38">
        <v>0</v>
      </c>
      <c r="GU11" s="38">
        <v>0</v>
      </c>
      <c r="GV11" s="38">
        <v>0</v>
      </c>
      <c r="GW11" s="38">
        <v>0</v>
      </c>
      <c r="GX11" s="38">
        <v>0</v>
      </c>
      <c r="GY11" s="15">
        <v>0</v>
      </c>
    </row>
    <row r="12" customHeight="1" spans="1:207">
      <c r="A12" s="10" t="s">
        <v>91</v>
      </c>
      <c r="B12" s="10"/>
      <c r="C12" s="10"/>
      <c r="D12" s="10"/>
      <c r="E12" s="10" t="s">
        <v>92</v>
      </c>
      <c r="F12" s="15">
        <v>550083</v>
      </c>
      <c r="G12" s="34">
        <v>550083</v>
      </c>
      <c r="H12" s="15">
        <v>550083</v>
      </c>
      <c r="I12" s="15">
        <v>0</v>
      </c>
      <c r="J12" s="15">
        <v>0</v>
      </c>
      <c r="K12" s="15">
        <v>550083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550083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15">
        <v>0</v>
      </c>
      <c r="GA12" s="15">
        <v>0</v>
      </c>
      <c r="GB12" s="15">
        <v>0</v>
      </c>
      <c r="GC12" s="15">
        <v>0</v>
      </c>
      <c r="GD12" s="15">
        <v>0</v>
      </c>
      <c r="GE12" s="15">
        <v>0</v>
      </c>
      <c r="GF12" s="15">
        <v>0</v>
      </c>
      <c r="GG12" s="15">
        <v>0</v>
      </c>
      <c r="GH12" s="15">
        <v>0</v>
      </c>
      <c r="GI12" s="38">
        <v>0</v>
      </c>
      <c r="GJ12" s="38">
        <v>0</v>
      </c>
      <c r="GK12" s="38">
        <v>0</v>
      </c>
      <c r="GL12" s="38">
        <v>0</v>
      </c>
      <c r="GM12" s="38">
        <v>0</v>
      </c>
      <c r="GN12" s="38">
        <v>0</v>
      </c>
      <c r="GO12" s="38">
        <v>0</v>
      </c>
      <c r="GP12" s="38">
        <v>0</v>
      </c>
      <c r="GQ12" s="38">
        <v>0</v>
      </c>
      <c r="GR12" s="38">
        <v>0</v>
      </c>
      <c r="GS12" s="38">
        <v>0</v>
      </c>
      <c r="GT12" s="38">
        <v>0</v>
      </c>
      <c r="GU12" s="38">
        <v>0</v>
      </c>
      <c r="GV12" s="38">
        <v>0</v>
      </c>
      <c r="GW12" s="38">
        <v>0</v>
      </c>
      <c r="GX12" s="38">
        <v>0</v>
      </c>
      <c r="GY12" s="15">
        <v>0</v>
      </c>
    </row>
    <row r="13" customHeight="1" spans="1:207">
      <c r="A13" s="10"/>
      <c r="B13" s="10" t="s">
        <v>93</v>
      </c>
      <c r="C13" s="10"/>
      <c r="D13" s="10"/>
      <c r="E13" s="10" t="s">
        <v>94</v>
      </c>
      <c r="F13" s="15">
        <v>550083</v>
      </c>
      <c r="G13" s="34">
        <v>550083</v>
      </c>
      <c r="H13" s="15">
        <v>550083</v>
      </c>
      <c r="I13" s="15">
        <v>0</v>
      </c>
      <c r="J13" s="15">
        <v>0</v>
      </c>
      <c r="K13" s="15">
        <v>550083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550083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15">
        <v>0</v>
      </c>
      <c r="GA13" s="15">
        <v>0</v>
      </c>
      <c r="GB13" s="15">
        <v>0</v>
      </c>
      <c r="GC13" s="15">
        <v>0</v>
      </c>
      <c r="GD13" s="15">
        <v>0</v>
      </c>
      <c r="GE13" s="15">
        <v>0</v>
      </c>
      <c r="GF13" s="15">
        <v>0</v>
      </c>
      <c r="GG13" s="15">
        <v>0</v>
      </c>
      <c r="GH13" s="15">
        <v>0</v>
      </c>
      <c r="GI13" s="38">
        <v>0</v>
      </c>
      <c r="GJ13" s="38">
        <v>0</v>
      </c>
      <c r="GK13" s="38">
        <v>0</v>
      </c>
      <c r="GL13" s="38">
        <v>0</v>
      </c>
      <c r="GM13" s="38">
        <v>0</v>
      </c>
      <c r="GN13" s="38">
        <v>0</v>
      </c>
      <c r="GO13" s="38">
        <v>0</v>
      </c>
      <c r="GP13" s="38">
        <v>0</v>
      </c>
      <c r="GQ13" s="38">
        <v>0</v>
      </c>
      <c r="GR13" s="38">
        <v>0</v>
      </c>
      <c r="GS13" s="38">
        <v>0</v>
      </c>
      <c r="GT13" s="38">
        <v>0</v>
      </c>
      <c r="GU13" s="38">
        <v>0</v>
      </c>
      <c r="GV13" s="38">
        <v>0</v>
      </c>
      <c r="GW13" s="38">
        <v>0</v>
      </c>
      <c r="GX13" s="38">
        <v>0</v>
      </c>
      <c r="GY13" s="15">
        <v>0</v>
      </c>
    </row>
    <row r="14" ht="18.75" customHeight="1" spans="1:207">
      <c r="A14" s="10"/>
      <c r="B14" s="10"/>
      <c r="C14" s="10" t="s">
        <v>93</v>
      </c>
      <c r="D14" s="10"/>
      <c r="E14" s="10" t="s">
        <v>95</v>
      </c>
      <c r="F14" s="15">
        <v>550083</v>
      </c>
      <c r="G14" s="34">
        <v>550083</v>
      </c>
      <c r="H14" s="15">
        <v>550083</v>
      </c>
      <c r="I14" s="15">
        <v>0</v>
      </c>
      <c r="J14" s="15">
        <v>0</v>
      </c>
      <c r="K14" s="15">
        <v>550083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550083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15">
        <v>0</v>
      </c>
      <c r="GA14" s="15">
        <v>0</v>
      </c>
      <c r="GB14" s="15">
        <v>0</v>
      </c>
      <c r="GC14" s="15">
        <v>0</v>
      </c>
      <c r="GD14" s="15">
        <v>0</v>
      </c>
      <c r="GE14" s="15">
        <v>0</v>
      </c>
      <c r="GF14" s="15">
        <v>0</v>
      </c>
      <c r="GG14" s="15">
        <v>0</v>
      </c>
      <c r="GH14" s="15">
        <v>0</v>
      </c>
      <c r="GI14" s="38">
        <v>0</v>
      </c>
      <c r="GJ14" s="38">
        <v>0</v>
      </c>
      <c r="GK14" s="38">
        <v>0</v>
      </c>
      <c r="GL14" s="38">
        <v>0</v>
      </c>
      <c r="GM14" s="38">
        <v>0</v>
      </c>
      <c r="GN14" s="38">
        <v>0</v>
      </c>
      <c r="GO14" s="38">
        <v>0</v>
      </c>
      <c r="GP14" s="38">
        <v>0</v>
      </c>
      <c r="GQ14" s="38">
        <v>0</v>
      </c>
      <c r="GR14" s="38">
        <v>0</v>
      </c>
      <c r="GS14" s="38">
        <v>0</v>
      </c>
      <c r="GT14" s="38">
        <v>0</v>
      </c>
      <c r="GU14" s="38">
        <v>0</v>
      </c>
      <c r="GV14" s="38">
        <v>0</v>
      </c>
      <c r="GW14" s="38">
        <v>0</v>
      </c>
      <c r="GX14" s="38">
        <v>0</v>
      </c>
      <c r="GY14" s="15">
        <v>0</v>
      </c>
    </row>
    <row r="15" ht="18.75" customHeight="1" spans="1:207">
      <c r="A15" s="10" t="s">
        <v>96</v>
      </c>
      <c r="B15" s="10" t="s">
        <v>97</v>
      </c>
      <c r="C15" s="10" t="s">
        <v>97</v>
      </c>
      <c r="D15" s="10" t="s">
        <v>86</v>
      </c>
      <c r="E15" s="10" t="s">
        <v>87</v>
      </c>
      <c r="F15" s="15">
        <v>550083</v>
      </c>
      <c r="G15" s="34">
        <v>550083</v>
      </c>
      <c r="H15" s="15">
        <v>550083</v>
      </c>
      <c r="I15" s="15">
        <v>0</v>
      </c>
      <c r="J15" s="15">
        <v>0</v>
      </c>
      <c r="K15" s="15">
        <v>550083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550083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0</v>
      </c>
      <c r="FI15" s="15">
        <v>0</v>
      </c>
      <c r="FJ15" s="15">
        <v>0</v>
      </c>
      <c r="FK15" s="15">
        <v>0</v>
      </c>
      <c r="FL15" s="15">
        <v>0</v>
      </c>
      <c r="FM15" s="15">
        <v>0</v>
      </c>
      <c r="FN15" s="15">
        <v>0</v>
      </c>
      <c r="FO15" s="15">
        <v>0</v>
      </c>
      <c r="FP15" s="15">
        <v>0</v>
      </c>
      <c r="FQ15" s="15">
        <v>0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15">
        <v>0</v>
      </c>
      <c r="GA15" s="15">
        <v>0</v>
      </c>
      <c r="GB15" s="15">
        <v>0</v>
      </c>
      <c r="GC15" s="15">
        <v>0</v>
      </c>
      <c r="GD15" s="15">
        <v>0</v>
      </c>
      <c r="GE15" s="15">
        <v>0</v>
      </c>
      <c r="GF15" s="15">
        <v>0</v>
      </c>
      <c r="GG15" s="15">
        <v>0</v>
      </c>
      <c r="GH15" s="15">
        <v>0</v>
      </c>
      <c r="GI15" s="38">
        <v>0</v>
      </c>
      <c r="GJ15" s="38">
        <v>0</v>
      </c>
      <c r="GK15" s="38">
        <v>0</v>
      </c>
      <c r="GL15" s="38">
        <v>0</v>
      </c>
      <c r="GM15" s="38">
        <v>0</v>
      </c>
      <c r="GN15" s="38">
        <v>0</v>
      </c>
      <c r="GO15" s="38">
        <v>0</v>
      </c>
      <c r="GP15" s="38">
        <v>0</v>
      </c>
      <c r="GQ15" s="38">
        <v>0</v>
      </c>
      <c r="GR15" s="38">
        <v>0</v>
      </c>
      <c r="GS15" s="38">
        <v>0</v>
      </c>
      <c r="GT15" s="38">
        <v>0</v>
      </c>
      <c r="GU15" s="38">
        <v>0</v>
      </c>
      <c r="GV15" s="38">
        <v>0</v>
      </c>
      <c r="GW15" s="38">
        <v>0</v>
      </c>
      <c r="GX15" s="38">
        <v>0</v>
      </c>
      <c r="GY15" s="15">
        <v>0</v>
      </c>
    </row>
    <row r="16" customHeight="1" spans="1:207">
      <c r="A16" s="10" t="s">
        <v>98</v>
      </c>
      <c r="B16" s="10"/>
      <c r="C16" s="10"/>
      <c r="D16" s="10"/>
      <c r="E16" s="10" t="s">
        <v>99</v>
      </c>
      <c r="F16" s="15">
        <v>373545</v>
      </c>
      <c r="G16" s="34">
        <v>373545</v>
      </c>
      <c r="H16" s="15">
        <v>373545</v>
      </c>
      <c r="I16" s="15">
        <v>0</v>
      </c>
      <c r="J16" s="15">
        <v>0</v>
      </c>
      <c r="K16" s="15">
        <v>373545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373545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0</v>
      </c>
      <c r="FI16" s="15">
        <v>0</v>
      </c>
      <c r="FJ16" s="15">
        <v>0</v>
      </c>
      <c r="FK16" s="15">
        <v>0</v>
      </c>
      <c r="FL16" s="15">
        <v>0</v>
      </c>
      <c r="FM16" s="15">
        <v>0</v>
      </c>
      <c r="FN16" s="15">
        <v>0</v>
      </c>
      <c r="FO16" s="15">
        <v>0</v>
      </c>
      <c r="FP16" s="15">
        <v>0</v>
      </c>
      <c r="FQ16" s="15">
        <v>0</v>
      </c>
      <c r="FR16" s="15">
        <v>0</v>
      </c>
      <c r="FS16" s="15">
        <v>0</v>
      </c>
      <c r="FT16" s="15">
        <v>0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  <c r="FZ16" s="15">
        <v>0</v>
      </c>
      <c r="GA16" s="15">
        <v>0</v>
      </c>
      <c r="GB16" s="15">
        <v>0</v>
      </c>
      <c r="GC16" s="15">
        <v>0</v>
      </c>
      <c r="GD16" s="15">
        <v>0</v>
      </c>
      <c r="GE16" s="15">
        <v>0</v>
      </c>
      <c r="GF16" s="15">
        <v>0</v>
      </c>
      <c r="GG16" s="15">
        <v>0</v>
      </c>
      <c r="GH16" s="15">
        <v>0</v>
      </c>
      <c r="GI16" s="38">
        <v>0</v>
      </c>
      <c r="GJ16" s="38">
        <v>0</v>
      </c>
      <c r="GK16" s="38">
        <v>0</v>
      </c>
      <c r="GL16" s="38">
        <v>0</v>
      </c>
      <c r="GM16" s="38">
        <v>0</v>
      </c>
      <c r="GN16" s="38">
        <v>0</v>
      </c>
      <c r="GO16" s="38">
        <v>0</v>
      </c>
      <c r="GP16" s="38">
        <v>0</v>
      </c>
      <c r="GQ16" s="38">
        <v>0</v>
      </c>
      <c r="GR16" s="38">
        <v>0</v>
      </c>
      <c r="GS16" s="38">
        <v>0</v>
      </c>
      <c r="GT16" s="38">
        <v>0</v>
      </c>
      <c r="GU16" s="38">
        <v>0</v>
      </c>
      <c r="GV16" s="38">
        <v>0</v>
      </c>
      <c r="GW16" s="38">
        <v>0</v>
      </c>
      <c r="GX16" s="38">
        <v>0</v>
      </c>
      <c r="GY16" s="15">
        <v>0</v>
      </c>
    </row>
    <row r="17" customHeight="1" spans="1:207">
      <c r="A17" s="10"/>
      <c r="B17" s="10" t="s">
        <v>100</v>
      </c>
      <c r="C17" s="10"/>
      <c r="D17" s="10"/>
      <c r="E17" s="10" t="s">
        <v>101</v>
      </c>
      <c r="F17" s="15">
        <v>373545</v>
      </c>
      <c r="G17" s="34">
        <v>373545</v>
      </c>
      <c r="H17" s="15">
        <v>373545</v>
      </c>
      <c r="I17" s="15">
        <v>0</v>
      </c>
      <c r="J17" s="15">
        <v>0</v>
      </c>
      <c r="K17" s="15">
        <v>373545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373545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0</v>
      </c>
      <c r="FI17" s="15">
        <v>0</v>
      </c>
      <c r="FJ17" s="15">
        <v>0</v>
      </c>
      <c r="FK17" s="15">
        <v>0</v>
      </c>
      <c r="FL17" s="15">
        <v>0</v>
      </c>
      <c r="FM17" s="15">
        <v>0</v>
      </c>
      <c r="FN17" s="15">
        <v>0</v>
      </c>
      <c r="FO17" s="15">
        <v>0</v>
      </c>
      <c r="FP17" s="15">
        <v>0</v>
      </c>
      <c r="FQ17" s="15">
        <v>0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15">
        <v>0</v>
      </c>
      <c r="GA17" s="15">
        <v>0</v>
      </c>
      <c r="GB17" s="15">
        <v>0</v>
      </c>
      <c r="GC17" s="15">
        <v>0</v>
      </c>
      <c r="GD17" s="15">
        <v>0</v>
      </c>
      <c r="GE17" s="15">
        <v>0</v>
      </c>
      <c r="GF17" s="15">
        <v>0</v>
      </c>
      <c r="GG17" s="15">
        <v>0</v>
      </c>
      <c r="GH17" s="15">
        <v>0</v>
      </c>
      <c r="GI17" s="38">
        <v>0</v>
      </c>
      <c r="GJ17" s="38">
        <v>0</v>
      </c>
      <c r="GK17" s="38">
        <v>0</v>
      </c>
      <c r="GL17" s="38">
        <v>0</v>
      </c>
      <c r="GM17" s="38">
        <v>0</v>
      </c>
      <c r="GN17" s="38">
        <v>0</v>
      </c>
      <c r="GO17" s="38">
        <v>0</v>
      </c>
      <c r="GP17" s="38">
        <v>0</v>
      </c>
      <c r="GQ17" s="38">
        <v>0</v>
      </c>
      <c r="GR17" s="38">
        <v>0</v>
      </c>
      <c r="GS17" s="38">
        <v>0</v>
      </c>
      <c r="GT17" s="38">
        <v>0</v>
      </c>
      <c r="GU17" s="38">
        <v>0</v>
      </c>
      <c r="GV17" s="38">
        <v>0</v>
      </c>
      <c r="GW17" s="38">
        <v>0</v>
      </c>
      <c r="GX17" s="38">
        <v>0</v>
      </c>
      <c r="GY17" s="15">
        <v>0</v>
      </c>
    </row>
    <row r="18" customHeight="1" spans="1:207">
      <c r="A18" s="10"/>
      <c r="B18" s="10"/>
      <c r="C18" s="10" t="s">
        <v>81</v>
      </c>
      <c r="D18" s="10"/>
      <c r="E18" s="10" t="s">
        <v>102</v>
      </c>
      <c r="F18" s="15">
        <v>373545</v>
      </c>
      <c r="G18" s="34">
        <v>373545</v>
      </c>
      <c r="H18" s="15">
        <v>373545</v>
      </c>
      <c r="I18" s="15">
        <v>0</v>
      </c>
      <c r="J18" s="15">
        <v>0</v>
      </c>
      <c r="K18" s="15">
        <v>373545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373545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0</v>
      </c>
      <c r="FI18" s="15">
        <v>0</v>
      </c>
      <c r="FJ18" s="15">
        <v>0</v>
      </c>
      <c r="FK18" s="15">
        <v>0</v>
      </c>
      <c r="FL18" s="15">
        <v>0</v>
      </c>
      <c r="FM18" s="15">
        <v>0</v>
      </c>
      <c r="FN18" s="15">
        <v>0</v>
      </c>
      <c r="FO18" s="15">
        <v>0</v>
      </c>
      <c r="FP18" s="15">
        <v>0</v>
      </c>
      <c r="FQ18" s="15">
        <v>0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15">
        <v>0</v>
      </c>
      <c r="GA18" s="15">
        <v>0</v>
      </c>
      <c r="GB18" s="15">
        <v>0</v>
      </c>
      <c r="GC18" s="15">
        <v>0</v>
      </c>
      <c r="GD18" s="15">
        <v>0</v>
      </c>
      <c r="GE18" s="15">
        <v>0</v>
      </c>
      <c r="GF18" s="15">
        <v>0</v>
      </c>
      <c r="GG18" s="15">
        <v>0</v>
      </c>
      <c r="GH18" s="15">
        <v>0</v>
      </c>
      <c r="GI18" s="38">
        <v>0</v>
      </c>
      <c r="GJ18" s="38">
        <v>0</v>
      </c>
      <c r="GK18" s="38">
        <v>0</v>
      </c>
      <c r="GL18" s="38">
        <v>0</v>
      </c>
      <c r="GM18" s="38">
        <v>0</v>
      </c>
      <c r="GN18" s="38">
        <v>0</v>
      </c>
      <c r="GO18" s="38">
        <v>0</v>
      </c>
      <c r="GP18" s="38">
        <v>0</v>
      </c>
      <c r="GQ18" s="38">
        <v>0</v>
      </c>
      <c r="GR18" s="38">
        <v>0</v>
      </c>
      <c r="GS18" s="38">
        <v>0</v>
      </c>
      <c r="GT18" s="38">
        <v>0</v>
      </c>
      <c r="GU18" s="38">
        <v>0</v>
      </c>
      <c r="GV18" s="38">
        <v>0</v>
      </c>
      <c r="GW18" s="38">
        <v>0</v>
      </c>
      <c r="GX18" s="38">
        <v>0</v>
      </c>
      <c r="GY18" s="15">
        <v>0</v>
      </c>
    </row>
    <row r="19" ht="18.75" customHeight="1" spans="1:207">
      <c r="A19" s="10" t="s">
        <v>103</v>
      </c>
      <c r="B19" s="10" t="s">
        <v>104</v>
      </c>
      <c r="C19" s="10" t="s">
        <v>85</v>
      </c>
      <c r="D19" s="10" t="s">
        <v>86</v>
      </c>
      <c r="E19" s="10" t="s">
        <v>87</v>
      </c>
      <c r="F19" s="15">
        <v>373545</v>
      </c>
      <c r="G19" s="34">
        <v>373545</v>
      </c>
      <c r="H19" s="15">
        <v>373545</v>
      </c>
      <c r="I19" s="15">
        <v>0</v>
      </c>
      <c r="J19" s="15">
        <v>0</v>
      </c>
      <c r="K19" s="15">
        <v>373545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373545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15">
        <v>0</v>
      </c>
      <c r="GA19" s="15">
        <v>0</v>
      </c>
      <c r="GB19" s="15">
        <v>0</v>
      </c>
      <c r="GC19" s="15">
        <v>0</v>
      </c>
      <c r="GD19" s="15">
        <v>0</v>
      </c>
      <c r="GE19" s="15">
        <v>0</v>
      </c>
      <c r="GF19" s="15">
        <v>0</v>
      </c>
      <c r="GG19" s="15">
        <v>0</v>
      </c>
      <c r="GH19" s="15">
        <v>0</v>
      </c>
      <c r="GI19" s="38">
        <v>0</v>
      </c>
      <c r="GJ19" s="38">
        <v>0</v>
      </c>
      <c r="GK19" s="38">
        <v>0</v>
      </c>
      <c r="GL19" s="38">
        <v>0</v>
      </c>
      <c r="GM19" s="38">
        <v>0</v>
      </c>
      <c r="GN19" s="38">
        <v>0</v>
      </c>
      <c r="GO19" s="38">
        <v>0</v>
      </c>
      <c r="GP19" s="38">
        <v>0</v>
      </c>
      <c r="GQ19" s="38">
        <v>0</v>
      </c>
      <c r="GR19" s="38">
        <v>0</v>
      </c>
      <c r="GS19" s="38">
        <v>0</v>
      </c>
      <c r="GT19" s="38">
        <v>0</v>
      </c>
      <c r="GU19" s="38">
        <v>0</v>
      </c>
      <c r="GV19" s="38">
        <v>0</v>
      </c>
      <c r="GW19" s="38">
        <v>0</v>
      </c>
      <c r="GX19" s="38">
        <v>0</v>
      </c>
      <c r="GY19" s="15">
        <v>0</v>
      </c>
    </row>
    <row r="20" customHeight="1" spans="1:207">
      <c r="A20" s="10" t="s">
        <v>105</v>
      </c>
      <c r="B20" s="10"/>
      <c r="C20" s="10"/>
      <c r="D20" s="10"/>
      <c r="E20" s="10" t="s">
        <v>106</v>
      </c>
      <c r="F20" s="15">
        <v>211299</v>
      </c>
      <c r="G20" s="34">
        <v>211299</v>
      </c>
      <c r="H20" s="15">
        <v>211299</v>
      </c>
      <c r="I20" s="15">
        <v>0</v>
      </c>
      <c r="J20" s="15">
        <v>0</v>
      </c>
      <c r="K20" s="15">
        <v>211299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211299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15">
        <v>0</v>
      </c>
      <c r="GA20" s="15">
        <v>0</v>
      </c>
      <c r="GB20" s="15">
        <v>0</v>
      </c>
      <c r="GC20" s="15">
        <v>0</v>
      </c>
      <c r="GD20" s="15">
        <v>0</v>
      </c>
      <c r="GE20" s="15">
        <v>0</v>
      </c>
      <c r="GF20" s="15">
        <v>0</v>
      </c>
      <c r="GG20" s="15">
        <v>0</v>
      </c>
      <c r="GH20" s="15">
        <v>0</v>
      </c>
      <c r="GI20" s="38">
        <v>0</v>
      </c>
      <c r="GJ20" s="38">
        <v>0</v>
      </c>
      <c r="GK20" s="38">
        <v>0</v>
      </c>
      <c r="GL20" s="38">
        <v>0</v>
      </c>
      <c r="GM20" s="38">
        <v>0</v>
      </c>
      <c r="GN20" s="38">
        <v>0</v>
      </c>
      <c r="GO20" s="38">
        <v>0</v>
      </c>
      <c r="GP20" s="38">
        <v>0</v>
      </c>
      <c r="GQ20" s="38">
        <v>0</v>
      </c>
      <c r="GR20" s="38">
        <v>0</v>
      </c>
      <c r="GS20" s="38">
        <v>0</v>
      </c>
      <c r="GT20" s="38">
        <v>0</v>
      </c>
      <c r="GU20" s="38">
        <v>0</v>
      </c>
      <c r="GV20" s="38">
        <v>0</v>
      </c>
      <c r="GW20" s="38">
        <v>0</v>
      </c>
      <c r="GX20" s="38">
        <v>0</v>
      </c>
      <c r="GY20" s="15">
        <v>0</v>
      </c>
    </row>
    <row r="21" customHeight="1" spans="1:207">
      <c r="A21" s="10"/>
      <c r="B21" s="10" t="s">
        <v>88</v>
      </c>
      <c r="C21" s="10"/>
      <c r="D21" s="10"/>
      <c r="E21" s="10" t="s">
        <v>107</v>
      </c>
      <c r="F21" s="15">
        <v>211299</v>
      </c>
      <c r="G21" s="34">
        <v>211299</v>
      </c>
      <c r="H21" s="15">
        <v>211299</v>
      </c>
      <c r="I21" s="15">
        <v>0</v>
      </c>
      <c r="J21" s="15">
        <v>0</v>
      </c>
      <c r="K21" s="15">
        <v>211299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211299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0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15">
        <v>0</v>
      </c>
      <c r="GA21" s="15">
        <v>0</v>
      </c>
      <c r="GB21" s="15">
        <v>0</v>
      </c>
      <c r="GC21" s="15">
        <v>0</v>
      </c>
      <c r="GD21" s="15">
        <v>0</v>
      </c>
      <c r="GE21" s="15">
        <v>0</v>
      </c>
      <c r="GF21" s="15">
        <v>0</v>
      </c>
      <c r="GG21" s="15">
        <v>0</v>
      </c>
      <c r="GH21" s="15">
        <v>0</v>
      </c>
      <c r="GI21" s="38">
        <v>0</v>
      </c>
      <c r="GJ21" s="38">
        <v>0</v>
      </c>
      <c r="GK21" s="38">
        <v>0</v>
      </c>
      <c r="GL21" s="38">
        <v>0</v>
      </c>
      <c r="GM21" s="38">
        <v>0</v>
      </c>
      <c r="GN21" s="38">
        <v>0</v>
      </c>
      <c r="GO21" s="38">
        <v>0</v>
      </c>
      <c r="GP21" s="38">
        <v>0</v>
      </c>
      <c r="GQ21" s="38">
        <v>0</v>
      </c>
      <c r="GR21" s="38">
        <v>0</v>
      </c>
      <c r="GS21" s="38">
        <v>0</v>
      </c>
      <c r="GT21" s="38">
        <v>0</v>
      </c>
      <c r="GU21" s="38">
        <v>0</v>
      </c>
      <c r="GV21" s="38">
        <v>0</v>
      </c>
      <c r="GW21" s="38">
        <v>0</v>
      </c>
      <c r="GX21" s="38">
        <v>0</v>
      </c>
      <c r="GY21" s="15">
        <v>0</v>
      </c>
    </row>
    <row r="22" customHeight="1" spans="1:207">
      <c r="A22" s="10"/>
      <c r="B22" s="10"/>
      <c r="C22" s="10" t="s">
        <v>81</v>
      </c>
      <c r="D22" s="10"/>
      <c r="E22" s="10" t="s">
        <v>108</v>
      </c>
      <c r="F22" s="15">
        <v>211299</v>
      </c>
      <c r="G22" s="34">
        <v>211299</v>
      </c>
      <c r="H22" s="15">
        <v>211299</v>
      </c>
      <c r="I22" s="15">
        <v>0</v>
      </c>
      <c r="J22" s="15">
        <v>0</v>
      </c>
      <c r="K22" s="15">
        <v>211299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211299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0</v>
      </c>
      <c r="FI22" s="15">
        <v>0</v>
      </c>
      <c r="FJ22" s="15">
        <v>0</v>
      </c>
      <c r="FK22" s="15">
        <v>0</v>
      </c>
      <c r="FL22" s="15">
        <v>0</v>
      </c>
      <c r="FM22" s="15">
        <v>0</v>
      </c>
      <c r="FN22" s="15">
        <v>0</v>
      </c>
      <c r="FO22" s="15">
        <v>0</v>
      </c>
      <c r="FP22" s="15">
        <v>0</v>
      </c>
      <c r="FQ22" s="15">
        <v>0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15">
        <v>0</v>
      </c>
      <c r="GA22" s="15">
        <v>0</v>
      </c>
      <c r="GB22" s="15">
        <v>0</v>
      </c>
      <c r="GC22" s="15">
        <v>0</v>
      </c>
      <c r="GD22" s="15">
        <v>0</v>
      </c>
      <c r="GE22" s="15">
        <v>0</v>
      </c>
      <c r="GF22" s="15">
        <v>0</v>
      </c>
      <c r="GG22" s="15">
        <v>0</v>
      </c>
      <c r="GH22" s="15">
        <v>0</v>
      </c>
      <c r="GI22" s="38">
        <v>0</v>
      </c>
      <c r="GJ22" s="38">
        <v>0</v>
      </c>
      <c r="GK22" s="38">
        <v>0</v>
      </c>
      <c r="GL22" s="38">
        <v>0</v>
      </c>
      <c r="GM22" s="38">
        <v>0</v>
      </c>
      <c r="GN22" s="38">
        <v>0</v>
      </c>
      <c r="GO22" s="38">
        <v>0</v>
      </c>
      <c r="GP22" s="38">
        <v>0</v>
      </c>
      <c r="GQ22" s="38">
        <v>0</v>
      </c>
      <c r="GR22" s="38">
        <v>0</v>
      </c>
      <c r="GS22" s="38">
        <v>0</v>
      </c>
      <c r="GT22" s="38">
        <v>0</v>
      </c>
      <c r="GU22" s="38">
        <v>0</v>
      </c>
      <c r="GV22" s="38">
        <v>0</v>
      </c>
      <c r="GW22" s="38">
        <v>0</v>
      </c>
      <c r="GX22" s="38">
        <v>0</v>
      </c>
      <c r="GY22" s="15">
        <v>0</v>
      </c>
    </row>
    <row r="23" ht="18.75" customHeight="1" spans="1:207">
      <c r="A23" s="10" t="s">
        <v>109</v>
      </c>
      <c r="B23" s="10" t="s">
        <v>90</v>
      </c>
      <c r="C23" s="10" t="s">
        <v>85</v>
      </c>
      <c r="D23" s="10" t="s">
        <v>86</v>
      </c>
      <c r="E23" s="10" t="s">
        <v>87</v>
      </c>
      <c r="F23" s="15">
        <v>211299</v>
      </c>
      <c r="G23" s="34">
        <v>211299</v>
      </c>
      <c r="H23" s="15">
        <v>211299</v>
      </c>
      <c r="I23" s="15">
        <v>0</v>
      </c>
      <c r="J23" s="15">
        <v>0</v>
      </c>
      <c r="K23" s="15">
        <v>211299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211299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15">
        <v>0</v>
      </c>
      <c r="GA23" s="15">
        <v>0</v>
      </c>
      <c r="GB23" s="15">
        <v>0</v>
      </c>
      <c r="GC23" s="15">
        <v>0</v>
      </c>
      <c r="GD23" s="15">
        <v>0</v>
      </c>
      <c r="GE23" s="15">
        <v>0</v>
      </c>
      <c r="GF23" s="15">
        <v>0</v>
      </c>
      <c r="GG23" s="15">
        <v>0</v>
      </c>
      <c r="GH23" s="15">
        <v>0</v>
      </c>
      <c r="GI23" s="38">
        <v>0</v>
      </c>
      <c r="GJ23" s="38">
        <v>0</v>
      </c>
      <c r="GK23" s="38">
        <v>0</v>
      </c>
      <c r="GL23" s="38">
        <v>0</v>
      </c>
      <c r="GM23" s="38">
        <v>0</v>
      </c>
      <c r="GN23" s="38">
        <v>0</v>
      </c>
      <c r="GO23" s="38">
        <v>0</v>
      </c>
      <c r="GP23" s="38">
        <v>0</v>
      </c>
      <c r="GQ23" s="38">
        <v>0</v>
      </c>
      <c r="GR23" s="38">
        <v>0</v>
      </c>
      <c r="GS23" s="38">
        <v>0</v>
      </c>
      <c r="GT23" s="38">
        <v>0</v>
      </c>
      <c r="GU23" s="38">
        <v>0</v>
      </c>
      <c r="GV23" s="38">
        <v>0</v>
      </c>
      <c r="GW23" s="38">
        <v>0</v>
      </c>
      <c r="GX23" s="38">
        <v>0</v>
      </c>
      <c r="GY23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47916666666667" right="0.747916666666667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  <oddFooter>&amp;C第 &amp;P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4"/>
  <sheetViews>
    <sheetView showGridLines="0" showZeros="0" workbookViewId="0">
      <selection activeCell="B9" sqref="B9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12" width="9" style="1" customWidth="1"/>
    <col min="13" max="13" width="8.25" style="1" customWidth="1"/>
    <col min="14" max="14" width="9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25" style="1" hidden="1" customWidth="1"/>
    <col min="22" max="26" width="9" style="1" hidden="1" customWidth="1"/>
    <col min="27" max="27" width="6.75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4" width="6" style="1" customWidth="1"/>
    <col min="35" max="37" width="7.5" style="1" customWidth="1"/>
    <col min="38" max="38" width="9" style="1" customWidth="1"/>
    <col min="39" max="39" width="9" style="1" hidden="1" customWidth="1"/>
    <col min="40" max="40" width="6.75" style="1" customWidth="1"/>
    <col min="41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customWidth="1"/>
    <col min="65" max="65" width="13.5" style="1" customWidth="1"/>
    <col min="66" max="66" width="10.375" style="1" customWidth="1"/>
    <col min="67" max="70" width="9" style="1" customWidth="1"/>
    <col min="71" max="72" width="9" style="1" hidden="1" customWidth="1"/>
    <col min="73" max="75" width="9" style="1" customWidth="1"/>
    <col min="76" max="76" width="9" style="1" hidden="1" customWidth="1"/>
    <col min="77" max="78" width="9" style="1" customWidth="1"/>
    <col min="79" max="79" width="9" style="1" hidden="1" customWidth="1"/>
    <col min="80" max="81" width="9" style="1" customWidth="1"/>
    <col min="82" max="83" width="9" style="1" hidden="1" customWidth="1"/>
    <col min="84" max="84" width="9" style="1" customWidth="1"/>
    <col min="85" max="87" width="9" style="1" hidden="1" customWidth="1"/>
    <col min="88" max="88" width="9" style="1" customWidth="1"/>
    <col min="89" max="89" width="9" style="1" hidden="1" customWidth="1"/>
    <col min="90" max="91" width="9" style="1" customWidth="1"/>
    <col min="92" max="94" width="9" style="1" hidden="1" customWidth="1"/>
    <col min="95" max="95" width="9" style="1" customWidth="1"/>
    <col min="96" max="98" width="9" style="1" hidden="1" customWidth="1"/>
    <col min="99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382</v>
      </c>
      <c r="G1" s="30" t="s">
        <v>383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384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181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211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237</v>
      </c>
      <c r="J3" s="5"/>
      <c r="K3" s="5"/>
      <c r="L3" s="5"/>
      <c r="M3" s="5" t="s">
        <v>238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239</v>
      </c>
      <c r="AB3" s="5" t="s">
        <v>245</v>
      </c>
      <c r="AC3" s="5" t="s">
        <v>302</v>
      </c>
      <c r="AD3" s="5" t="s">
        <v>240</v>
      </c>
      <c r="AE3" s="5" t="s">
        <v>241</v>
      </c>
      <c r="AF3" s="5" t="s">
        <v>242</v>
      </c>
      <c r="AG3" s="5" t="s">
        <v>243</v>
      </c>
      <c r="AH3" s="5" t="s">
        <v>244</v>
      </c>
      <c r="AI3" s="5"/>
      <c r="AJ3" s="5"/>
      <c r="AK3" s="5"/>
      <c r="AL3" s="5" t="s">
        <v>191</v>
      </c>
      <c r="AM3" s="5" t="s">
        <v>246</v>
      </c>
      <c r="AN3" s="5" t="s">
        <v>192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284</v>
      </c>
      <c r="BA3" s="5"/>
      <c r="BB3" s="5"/>
      <c r="BC3" s="5"/>
      <c r="BD3" s="5"/>
      <c r="BE3" s="5"/>
      <c r="BF3" s="5" t="s">
        <v>280</v>
      </c>
      <c r="BG3" s="5"/>
      <c r="BH3" s="5"/>
      <c r="BI3" s="5" t="s">
        <v>220</v>
      </c>
      <c r="BJ3" s="5" t="s">
        <v>283</v>
      </c>
      <c r="BK3" s="5"/>
      <c r="BL3" s="5" t="s">
        <v>223</v>
      </c>
      <c r="BM3" s="5"/>
      <c r="BN3" s="5"/>
      <c r="BO3" s="5" t="s">
        <v>56</v>
      </c>
      <c r="BP3" s="5" t="s">
        <v>374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267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294</v>
      </c>
      <c r="K4" s="5" t="s">
        <v>295</v>
      </c>
      <c r="L4" s="5" t="s">
        <v>296</v>
      </c>
      <c r="M4" s="5" t="s">
        <v>69</v>
      </c>
      <c r="N4" s="5" t="s">
        <v>297</v>
      </c>
      <c r="O4" s="5" t="s">
        <v>298</v>
      </c>
      <c r="P4" s="5" t="s">
        <v>299</v>
      </c>
      <c r="Q4" s="5" t="s">
        <v>300</v>
      </c>
      <c r="R4" s="5" t="s">
        <v>301</v>
      </c>
      <c r="S4" s="5" t="s">
        <v>305</v>
      </c>
      <c r="T4" s="5" t="s">
        <v>307</v>
      </c>
      <c r="U4" s="5" t="s">
        <v>308</v>
      </c>
      <c r="V4" s="5" t="s">
        <v>309</v>
      </c>
      <c r="W4" s="5" t="s">
        <v>310</v>
      </c>
      <c r="X4" s="5" t="s">
        <v>311</v>
      </c>
      <c r="Y4" s="5" t="s">
        <v>312</v>
      </c>
      <c r="Z4" s="5" t="s">
        <v>313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314</v>
      </c>
      <c r="AJ4" s="5" t="s">
        <v>315</v>
      </c>
      <c r="AK4" s="5" t="s">
        <v>316</v>
      </c>
      <c r="AL4" s="5"/>
      <c r="AM4" s="5"/>
      <c r="AN4" s="5" t="s">
        <v>69</v>
      </c>
      <c r="AO4" s="5" t="s">
        <v>319</v>
      </c>
      <c r="AP4" s="5" t="s">
        <v>320</v>
      </c>
      <c r="AQ4" s="5" t="s">
        <v>321</v>
      </c>
      <c r="AR4" s="5" t="s">
        <v>322</v>
      </c>
      <c r="AS4" s="5" t="s">
        <v>323</v>
      </c>
      <c r="AT4" s="5" t="s">
        <v>326</v>
      </c>
      <c r="AU4" s="5" t="s">
        <v>324</v>
      </c>
      <c r="AV4" s="5" t="s">
        <v>325</v>
      </c>
      <c r="AW4" s="5" t="s">
        <v>385</v>
      </c>
      <c r="AX4" s="5" t="s">
        <v>192</v>
      </c>
      <c r="AY4" s="5"/>
      <c r="AZ4" s="5" t="s">
        <v>69</v>
      </c>
      <c r="BA4" s="5" t="s">
        <v>284</v>
      </c>
      <c r="BB4" s="5" t="s">
        <v>297</v>
      </c>
      <c r="BC4" s="5" t="s">
        <v>369</v>
      </c>
      <c r="BD4" s="5" t="s">
        <v>370</v>
      </c>
      <c r="BE4" s="5" t="s">
        <v>371</v>
      </c>
      <c r="BF4" s="5" t="s">
        <v>69</v>
      </c>
      <c r="BG4" s="5" t="s">
        <v>350</v>
      </c>
      <c r="BH4" s="5" t="s">
        <v>355</v>
      </c>
      <c r="BI4" s="5"/>
      <c r="BJ4" s="5" t="s">
        <v>69</v>
      </c>
      <c r="BK4" s="5" t="s">
        <v>366</v>
      </c>
      <c r="BL4" s="5" t="s">
        <v>69</v>
      </c>
      <c r="BM4" s="5" t="s">
        <v>285</v>
      </c>
      <c r="BN4" s="5"/>
      <c r="BO4" s="5"/>
      <c r="BP4" s="5" t="s">
        <v>69</v>
      </c>
      <c r="BQ4" s="5" t="s">
        <v>247</v>
      </c>
      <c r="BR4" s="5" t="s">
        <v>248</v>
      </c>
      <c r="BS4" s="5" t="s">
        <v>264</v>
      </c>
      <c r="BT4" s="5" t="s">
        <v>249</v>
      </c>
      <c r="BU4" s="5" t="s">
        <v>250</v>
      </c>
      <c r="BV4" s="5" t="s">
        <v>251</v>
      </c>
      <c r="BW4" s="5" t="s">
        <v>252</v>
      </c>
      <c r="BX4" s="5" t="s">
        <v>253</v>
      </c>
      <c r="BY4" s="5" t="s">
        <v>254</v>
      </c>
      <c r="BZ4" s="5" t="s">
        <v>255</v>
      </c>
      <c r="CA4" s="5" t="s">
        <v>199</v>
      </c>
      <c r="CB4" s="5" t="s">
        <v>201</v>
      </c>
      <c r="CC4" s="5" t="s">
        <v>256</v>
      </c>
      <c r="CD4" s="5" t="s">
        <v>194</v>
      </c>
      <c r="CE4" s="5" t="s">
        <v>195</v>
      </c>
      <c r="CF4" s="5" t="s">
        <v>198</v>
      </c>
      <c r="CG4" s="5" t="s">
        <v>261</v>
      </c>
      <c r="CH4" s="5" t="s">
        <v>262</v>
      </c>
      <c r="CI4" s="5" t="s">
        <v>263</v>
      </c>
      <c r="CJ4" s="5" t="s">
        <v>265</v>
      </c>
      <c r="CK4" s="5" t="s">
        <v>197</v>
      </c>
      <c r="CL4" s="5" t="s">
        <v>257</v>
      </c>
      <c r="CM4" s="5" t="s">
        <v>258</v>
      </c>
      <c r="CN4" s="5" t="s">
        <v>200</v>
      </c>
      <c r="CO4" s="5" t="s">
        <v>259</v>
      </c>
      <c r="CP4" s="5" t="s">
        <v>260</v>
      </c>
      <c r="CQ4" s="5" t="s">
        <v>202</v>
      </c>
      <c r="CR4" s="5"/>
      <c r="CS4" s="5"/>
      <c r="CT4" s="5"/>
      <c r="CU4" s="5"/>
      <c r="CV4" s="5"/>
      <c r="CW4" s="5" t="s">
        <v>69</v>
      </c>
      <c r="CX4" s="5" t="s">
        <v>333</v>
      </c>
      <c r="CY4" s="5" t="s">
        <v>334</v>
      </c>
      <c r="CZ4" s="5" t="s">
        <v>340</v>
      </c>
    </row>
    <row r="5" ht="21.75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327</v>
      </c>
      <c r="CS5" s="32" t="s">
        <v>328</v>
      </c>
      <c r="CT5" s="31" t="s">
        <v>329</v>
      </c>
      <c r="CU5" s="31" t="s">
        <v>330</v>
      </c>
      <c r="CV5" s="31" t="s">
        <v>202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5186173</v>
      </c>
      <c r="G6" s="15">
        <v>4776173</v>
      </c>
      <c r="H6" s="15">
        <v>4671101</v>
      </c>
      <c r="I6" s="15">
        <v>1514112</v>
      </c>
      <c r="J6" s="15">
        <v>1310124</v>
      </c>
      <c r="K6" s="15">
        <v>142488</v>
      </c>
      <c r="L6" s="15">
        <v>61500</v>
      </c>
      <c r="M6" s="15">
        <v>1173708</v>
      </c>
      <c r="N6" s="15">
        <v>36408</v>
      </c>
      <c r="O6" s="15"/>
      <c r="P6" s="15"/>
      <c r="Q6" s="15"/>
      <c r="R6" s="15">
        <v>889500</v>
      </c>
      <c r="S6" s="15"/>
      <c r="T6" s="15">
        <v>247800</v>
      </c>
      <c r="U6" s="15"/>
      <c r="V6" s="15"/>
      <c r="W6" s="15"/>
      <c r="X6" s="15"/>
      <c r="Y6" s="15"/>
      <c r="Z6" s="15"/>
      <c r="AA6" s="15">
        <v>109177</v>
      </c>
      <c r="AB6" s="15"/>
      <c r="AC6" s="15">
        <v>201219</v>
      </c>
      <c r="AD6" s="15">
        <v>550083</v>
      </c>
      <c r="AE6" s="15"/>
      <c r="AF6" s="15">
        <v>373545</v>
      </c>
      <c r="AG6" s="15"/>
      <c r="AH6" s="15">
        <v>40521</v>
      </c>
      <c r="AI6" s="15">
        <v>6185</v>
      </c>
      <c r="AJ6" s="15">
        <v>13206</v>
      </c>
      <c r="AK6" s="15">
        <v>21130</v>
      </c>
      <c r="AL6" s="15">
        <v>211299</v>
      </c>
      <c r="AM6" s="15"/>
      <c r="AN6" s="15">
        <v>497437</v>
      </c>
      <c r="AO6" s="15"/>
      <c r="AP6" s="15"/>
      <c r="AQ6" s="15"/>
      <c r="AR6" s="15"/>
      <c r="AS6" s="15"/>
      <c r="AT6" s="15"/>
      <c r="AU6" s="15"/>
      <c r="AV6" s="15"/>
      <c r="AW6" s="15"/>
      <c r="AX6" s="15">
        <v>497437</v>
      </c>
      <c r="AY6" s="15">
        <v>105072</v>
      </c>
      <c r="AZ6" s="15"/>
      <c r="BA6" s="15"/>
      <c r="BB6" s="15"/>
      <c r="BC6" s="15"/>
      <c r="BD6" s="15"/>
      <c r="BE6" s="15"/>
      <c r="BF6" s="15">
        <v>88872</v>
      </c>
      <c r="BG6" s="15">
        <v>88872</v>
      </c>
      <c r="BH6" s="15"/>
      <c r="BI6" s="15"/>
      <c r="BJ6" s="15">
        <v>360</v>
      </c>
      <c r="BK6" s="15">
        <v>360</v>
      </c>
      <c r="BL6" s="15">
        <v>15840</v>
      </c>
      <c r="BM6" s="15">
        <v>15840</v>
      </c>
      <c r="BN6" s="15">
        <v>410000</v>
      </c>
      <c r="BO6" s="15">
        <v>410000</v>
      </c>
      <c r="BP6" s="15">
        <v>410000</v>
      </c>
      <c r="BQ6" s="15">
        <v>30000</v>
      </c>
      <c r="BR6" s="15">
        <v>10000</v>
      </c>
      <c r="BS6" s="15"/>
      <c r="BT6" s="15"/>
      <c r="BU6" s="15">
        <v>15000</v>
      </c>
      <c r="BV6" s="15">
        <v>10000</v>
      </c>
      <c r="BW6" s="15">
        <v>7500</v>
      </c>
      <c r="BX6" s="15"/>
      <c r="BY6" s="15">
        <v>10000</v>
      </c>
      <c r="BZ6" s="15">
        <v>130000</v>
      </c>
      <c r="CA6" s="15"/>
      <c r="CB6" s="15">
        <v>10000</v>
      </c>
      <c r="CC6" s="15">
        <v>5000</v>
      </c>
      <c r="CD6" s="15"/>
      <c r="CE6" s="15"/>
      <c r="CF6" s="15">
        <v>150000</v>
      </c>
      <c r="CG6" s="15"/>
      <c r="CH6" s="15"/>
      <c r="CI6" s="15"/>
      <c r="CJ6" s="15">
        <v>10000</v>
      </c>
      <c r="CK6" s="15"/>
      <c r="CL6" s="15">
        <v>10000</v>
      </c>
      <c r="CM6" s="15">
        <v>5000</v>
      </c>
      <c r="CN6" s="15"/>
      <c r="CO6" s="15"/>
      <c r="CP6" s="15"/>
      <c r="CQ6" s="15">
        <v>7500</v>
      </c>
      <c r="CR6" s="15"/>
      <c r="CS6" s="15"/>
      <c r="CT6" s="15"/>
      <c r="CU6" s="15">
        <v>2500</v>
      </c>
      <c r="CV6" s="15">
        <v>5000</v>
      </c>
      <c r="CW6" s="15"/>
      <c r="CX6" s="15"/>
      <c r="CY6" s="15"/>
      <c r="CZ6" s="15"/>
      <c r="DA6" s="33"/>
    </row>
    <row r="7" ht="17.25" customHeight="1" spans="1:105">
      <c r="A7" s="10" t="s">
        <v>77</v>
      </c>
      <c r="B7" s="10"/>
      <c r="C7" s="10"/>
      <c r="D7" s="10"/>
      <c r="E7" s="10" t="s">
        <v>78</v>
      </c>
      <c r="F7" s="15">
        <v>4051246</v>
      </c>
      <c r="G7" s="15">
        <v>3641246</v>
      </c>
      <c r="H7" s="15">
        <v>3536174</v>
      </c>
      <c r="I7" s="15">
        <v>1514112</v>
      </c>
      <c r="J7" s="15">
        <v>1310124</v>
      </c>
      <c r="K7" s="15">
        <v>142488</v>
      </c>
      <c r="L7" s="15">
        <v>61500</v>
      </c>
      <c r="M7" s="15">
        <v>1173708</v>
      </c>
      <c r="N7" s="15">
        <v>36408</v>
      </c>
      <c r="O7" s="15">
        <v>0</v>
      </c>
      <c r="P7" s="15">
        <v>0</v>
      </c>
      <c r="Q7" s="15">
        <v>0</v>
      </c>
      <c r="R7" s="15">
        <v>889500</v>
      </c>
      <c r="S7" s="15">
        <v>0</v>
      </c>
      <c r="T7" s="15">
        <v>247800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109177</v>
      </c>
      <c r="AB7" s="15">
        <v>0</v>
      </c>
      <c r="AC7" s="15">
        <v>201219</v>
      </c>
      <c r="AD7" s="15">
        <v>0</v>
      </c>
      <c r="AE7" s="15">
        <v>0</v>
      </c>
      <c r="AF7" s="15">
        <v>0</v>
      </c>
      <c r="AG7" s="15">
        <v>0</v>
      </c>
      <c r="AH7" s="15">
        <v>40521</v>
      </c>
      <c r="AI7" s="15">
        <v>6185</v>
      </c>
      <c r="AJ7" s="15">
        <v>13206</v>
      </c>
      <c r="AK7" s="15">
        <v>21130</v>
      </c>
      <c r="AL7" s="15">
        <v>0</v>
      </c>
      <c r="AM7" s="15">
        <v>0</v>
      </c>
      <c r="AN7" s="15">
        <v>497437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497437</v>
      </c>
      <c r="AY7" s="15">
        <v>105072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88872</v>
      </c>
      <c r="BG7" s="15">
        <v>88872</v>
      </c>
      <c r="BH7" s="15">
        <v>0</v>
      </c>
      <c r="BI7" s="15">
        <v>0</v>
      </c>
      <c r="BJ7" s="15">
        <v>360</v>
      </c>
      <c r="BK7" s="15">
        <v>360</v>
      </c>
      <c r="BL7" s="15">
        <v>15840</v>
      </c>
      <c r="BM7" s="15">
        <v>15840</v>
      </c>
      <c r="BN7" s="15">
        <v>410000</v>
      </c>
      <c r="BO7" s="15">
        <v>410000</v>
      </c>
      <c r="BP7" s="15">
        <v>410000</v>
      </c>
      <c r="BQ7" s="15">
        <v>30000</v>
      </c>
      <c r="BR7" s="15">
        <v>10000</v>
      </c>
      <c r="BS7" s="15">
        <v>0</v>
      </c>
      <c r="BT7" s="15">
        <v>0</v>
      </c>
      <c r="BU7" s="15">
        <v>15000</v>
      </c>
      <c r="BV7" s="15">
        <v>10000</v>
      </c>
      <c r="BW7" s="15">
        <v>7500</v>
      </c>
      <c r="BX7" s="15">
        <v>0</v>
      </c>
      <c r="BY7" s="15">
        <v>10000</v>
      </c>
      <c r="BZ7" s="15">
        <v>130000</v>
      </c>
      <c r="CA7" s="15">
        <v>0</v>
      </c>
      <c r="CB7" s="15">
        <v>10000</v>
      </c>
      <c r="CC7" s="15">
        <v>5000</v>
      </c>
      <c r="CD7" s="15">
        <v>0</v>
      </c>
      <c r="CE7" s="15">
        <v>0</v>
      </c>
      <c r="CF7" s="15">
        <v>150000</v>
      </c>
      <c r="CG7" s="15">
        <v>0</v>
      </c>
      <c r="CH7" s="15">
        <v>0</v>
      </c>
      <c r="CI7" s="15">
        <v>0</v>
      </c>
      <c r="CJ7" s="15">
        <v>10000</v>
      </c>
      <c r="CK7" s="15">
        <v>0</v>
      </c>
      <c r="CL7" s="15">
        <v>10000</v>
      </c>
      <c r="CM7" s="15">
        <v>5000</v>
      </c>
      <c r="CN7" s="15">
        <v>0</v>
      </c>
      <c r="CO7" s="15">
        <v>0</v>
      </c>
      <c r="CP7" s="15">
        <v>0</v>
      </c>
      <c r="CQ7" s="15">
        <v>7500</v>
      </c>
      <c r="CR7" s="15">
        <v>0</v>
      </c>
      <c r="CS7" s="15">
        <v>0</v>
      </c>
      <c r="CT7" s="15">
        <v>0</v>
      </c>
      <c r="CU7" s="15">
        <v>2500</v>
      </c>
      <c r="CV7" s="15">
        <v>5000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/>
      <c r="B8" s="10" t="s">
        <v>79</v>
      </c>
      <c r="C8" s="10"/>
      <c r="D8" s="10"/>
      <c r="E8" s="10" t="s">
        <v>80</v>
      </c>
      <c r="F8" s="15">
        <v>4051246</v>
      </c>
      <c r="G8" s="15">
        <v>3641246</v>
      </c>
      <c r="H8" s="15">
        <v>3536174</v>
      </c>
      <c r="I8" s="15">
        <v>1514112</v>
      </c>
      <c r="J8" s="15">
        <v>1310124</v>
      </c>
      <c r="K8" s="15">
        <v>142488</v>
      </c>
      <c r="L8" s="15">
        <v>61500</v>
      </c>
      <c r="M8" s="15">
        <v>1173708</v>
      </c>
      <c r="N8" s="15">
        <v>36408</v>
      </c>
      <c r="O8" s="15">
        <v>0</v>
      </c>
      <c r="P8" s="15">
        <v>0</v>
      </c>
      <c r="Q8" s="15">
        <v>0</v>
      </c>
      <c r="R8" s="15">
        <v>889500</v>
      </c>
      <c r="S8" s="15">
        <v>0</v>
      </c>
      <c r="T8" s="15">
        <v>247800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109177</v>
      </c>
      <c r="AB8" s="15">
        <v>0</v>
      </c>
      <c r="AC8" s="15">
        <v>201219</v>
      </c>
      <c r="AD8" s="15">
        <v>0</v>
      </c>
      <c r="AE8" s="15">
        <v>0</v>
      </c>
      <c r="AF8" s="15">
        <v>0</v>
      </c>
      <c r="AG8" s="15">
        <v>0</v>
      </c>
      <c r="AH8" s="15">
        <v>40521</v>
      </c>
      <c r="AI8" s="15">
        <v>6185</v>
      </c>
      <c r="AJ8" s="15">
        <v>13206</v>
      </c>
      <c r="AK8" s="15">
        <v>21130</v>
      </c>
      <c r="AL8" s="15">
        <v>0</v>
      </c>
      <c r="AM8" s="15">
        <v>0</v>
      </c>
      <c r="AN8" s="15">
        <v>497437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497437</v>
      </c>
      <c r="AY8" s="15">
        <v>105072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88872</v>
      </c>
      <c r="BG8" s="15">
        <v>88872</v>
      </c>
      <c r="BH8" s="15">
        <v>0</v>
      </c>
      <c r="BI8" s="15">
        <v>0</v>
      </c>
      <c r="BJ8" s="15">
        <v>360</v>
      </c>
      <c r="BK8" s="15">
        <v>360</v>
      </c>
      <c r="BL8" s="15">
        <v>15840</v>
      </c>
      <c r="BM8" s="15">
        <v>15840</v>
      </c>
      <c r="BN8" s="15">
        <v>410000</v>
      </c>
      <c r="BO8" s="15">
        <v>410000</v>
      </c>
      <c r="BP8" s="15">
        <v>410000</v>
      </c>
      <c r="BQ8" s="15">
        <v>30000</v>
      </c>
      <c r="BR8" s="15">
        <v>10000</v>
      </c>
      <c r="BS8" s="15">
        <v>0</v>
      </c>
      <c r="BT8" s="15">
        <v>0</v>
      </c>
      <c r="BU8" s="15">
        <v>15000</v>
      </c>
      <c r="BV8" s="15">
        <v>10000</v>
      </c>
      <c r="BW8" s="15">
        <v>7500</v>
      </c>
      <c r="BX8" s="15">
        <v>0</v>
      </c>
      <c r="BY8" s="15">
        <v>10000</v>
      </c>
      <c r="BZ8" s="15">
        <v>130000</v>
      </c>
      <c r="CA8" s="15">
        <v>0</v>
      </c>
      <c r="CB8" s="15">
        <v>10000</v>
      </c>
      <c r="CC8" s="15">
        <v>5000</v>
      </c>
      <c r="CD8" s="15">
        <v>0</v>
      </c>
      <c r="CE8" s="15">
        <v>0</v>
      </c>
      <c r="CF8" s="15">
        <v>150000</v>
      </c>
      <c r="CG8" s="15">
        <v>0</v>
      </c>
      <c r="CH8" s="15">
        <v>0</v>
      </c>
      <c r="CI8" s="15">
        <v>0</v>
      </c>
      <c r="CJ8" s="15">
        <v>10000</v>
      </c>
      <c r="CK8" s="15">
        <v>0</v>
      </c>
      <c r="CL8" s="15">
        <v>10000</v>
      </c>
      <c r="CM8" s="15">
        <v>5000</v>
      </c>
      <c r="CN8" s="15">
        <v>0</v>
      </c>
      <c r="CO8" s="15">
        <v>0</v>
      </c>
      <c r="CP8" s="15">
        <v>0</v>
      </c>
      <c r="CQ8" s="15">
        <v>7500</v>
      </c>
      <c r="CR8" s="15">
        <v>0</v>
      </c>
      <c r="CS8" s="15">
        <v>0</v>
      </c>
      <c r="CT8" s="15">
        <v>0</v>
      </c>
      <c r="CU8" s="15">
        <v>2500</v>
      </c>
      <c r="CV8" s="15">
        <v>5000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/>
      <c r="C9" s="10" t="s">
        <v>81</v>
      </c>
      <c r="D9" s="10"/>
      <c r="E9" s="10" t="s">
        <v>82</v>
      </c>
      <c r="F9" s="15">
        <v>4051246</v>
      </c>
      <c r="G9" s="15">
        <v>3641246</v>
      </c>
      <c r="H9" s="15">
        <v>3536174</v>
      </c>
      <c r="I9" s="15">
        <v>1514112</v>
      </c>
      <c r="J9" s="15">
        <v>1310124</v>
      </c>
      <c r="K9" s="15">
        <v>142488</v>
      </c>
      <c r="L9" s="15">
        <v>61500</v>
      </c>
      <c r="M9" s="15">
        <v>1173708</v>
      </c>
      <c r="N9" s="15">
        <v>36408</v>
      </c>
      <c r="O9" s="15">
        <v>0</v>
      </c>
      <c r="P9" s="15">
        <v>0</v>
      </c>
      <c r="Q9" s="15">
        <v>0</v>
      </c>
      <c r="R9" s="15">
        <v>889500</v>
      </c>
      <c r="S9" s="15">
        <v>0</v>
      </c>
      <c r="T9" s="15">
        <v>247800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109177</v>
      </c>
      <c r="AB9" s="15">
        <v>0</v>
      </c>
      <c r="AC9" s="15">
        <v>201219</v>
      </c>
      <c r="AD9" s="15">
        <v>0</v>
      </c>
      <c r="AE9" s="15">
        <v>0</v>
      </c>
      <c r="AF9" s="15">
        <v>0</v>
      </c>
      <c r="AG9" s="15">
        <v>0</v>
      </c>
      <c r="AH9" s="15">
        <v>40521</v>
      </c>
      <c r="AI9" s="15">
        <v>6185</v>
      </c>
      <c r="AJ9" s="15">
        <v>13206</v>
      </c>
      <c r="AK9" s="15">
        <v>21130</v>
      </c>
      <c r="AL9" s="15">
        <v>0</v>
      </c>
      <c r="AM9" s="15">
        <v>0</v>
      </c>
      <c r="AN9" s="15">
        <v>497437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497437</v>
      </c>
      <c r="AY9" s="15">
        <v>105072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88872</v>
      </c>
      <c r="BG9" s="15">
        <v>88872</v>
      </c>
      <c r="BH9" s="15">
        <v>0</v>
      </c>
      <c r="BI9" s="15">
        <v>0</v>
      </c>
      <c r="BJ9" s="15">
        <v>360</v>
      </c>
      <c r="BK9" s="15">
        <v>360</v>
      </c>
      <c r="BL9" s="15">
        <v>15840</v>
      </c>
      <c r="BM9" s="15">
        <v>15840</v>
      </c>
      <c r="BN9" s="15">
        <v>410000</v>
      </c>
      <c r="BO9" s="15">
        <v>410000</v>
      </c>
      <c r="BP9" s="15">
        <v>410000</v>
      </c>
      <c r="BQ9" s="15">
        <v>30000</v>
      </c>
      <c r="BR9" s="15">
        <v>10000</v>
      </c>
      <c r="BS9" s="15">
        <v>0</v>
      </c>
      <c r="BT9" s="15">
        <v>0</v>
      </c>
      <c r="BU9" s="15">
        <v>15000</v>
      </c>
      <c r="BV9" s="15">
        <v>10000</v>
      </c>
      <c r="BW9" s="15">
        <v>7500</v>
      </c>
      <c r="BX9" s="15">
        <v>0</v>
      </c>
      <c r="BY9" s="15">
        <v>10000</v>
      </c>
      <c r="BZ9" s="15">
        <v>130000</v>
      </c>
      <c r="CA9" s="15">
        <v>0</v>
      </c>
      <c r="CB9" s="15">
        <v>10000</v>
      </c>
      <c r="CC9" s="15">
        <v>5000</v>
      </c>
      <c r="CD9" s="15">
        <v>0</v>
      </c>
      <c r="CE9" s="15">
        <v>0</v>
      </c>
      <c r="CF9" s="15">
        <v>150000</v>
      </c>
      <c r="CG9" s="15">
        <v>0</v>
      </c>
      <c r="CH9" s="15">
        <v>0</v>
      </c>
      <c r="CI9" s="15">
        <v>0</v>
      </c>
      <c r="CJ9" s="15">
        <v>10000</v>
      </c>
      <c r="CK9" s="15">
        <v>0</v>
      </c>
      <c r="CL9" s="15">
        <v>10000</v>
      </c>
      <c r="CM9" s="15">
        <v>5000</v>
      </c>
      <c r="CN9" s="15">
        <v>0</v>
      </c>
      <c r="CO9" s="15">
        <v>0</v>
      </c>
      <c r="CP9" s="15">
        <v>0</v>
      </c>
      <c r="CQ9" s="15">
        <v>7500</v>
      </c>
      <c r="CR9" s="15">
        <v>0</v>
      </c>
      <c r="CS9" s="15">
        <v>0</v>
      </c>
      <c r="CT9" s="15">
        <v>0</v>
      </c>
      <c r="CU9" s="15">
        <v>2500</v>
      </c>
      <c r="CV9" s="15">
        <v>5000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 t="s">
        <v>83</v>
      </c>
      <c r="B10" s="10" t="s">
        <v>84</v>
      </c>
      <c r="C10" s="10" t="s">
        <v>85</v>
      </c>
      <c r="D10" s="10" t="s">
        <v>86</v>
      </c>
      <c r="E10" s="10" t="s">
        <v>87</v>
      </c>
      <c r="F10" s="15">
        <v>4051246</v>
      </c>
      <c r="G10" s="15">
        <v>3641246</v>
      </c>
      <c r="H10" s="15">
        <v>3536174</v>
      </c>
      <c r="I10" s="15">
        <v>1514112</v>
      </c>
      <c r="J10" s="15">
        <v>1310124</v>
      </c>
      <c r="K10" s="15">
        <v>142488</v>
      </c>
      <c r="L10" s="15">
        <v>61500</v>
      </c>
      <c r="M10" s="15">
        <v>1173708</v>
      </c>
      <c r="N10" s="15">
        <v>36408</v>
      </c>
      <c r="O10" s="15">
        <v>0</v>
      </c>
      <c r="P10" s="15">
        <v>0</v>
      </c>
      <c r="Q10" s="15">
        <v>0</v>
      </c>
      <c r="R10" s="15">
        <v>889500</v>
      </c>
      <c r="S10" s="15">
        <v>0</v>
      </c>
      <c r="T10" s="15">
        <v>247800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109177</v>
      </c>
      <c r="AB10" s="15">
        <v>0</v>
      </c>
      <c r="AC10" s="15">
        <v>201219</v>
      </c>
      <c r="AD10" s="15">
        <v>0</v>
      </c>
      <c r="AE10" s="15">
        <v>0</v>
      </c>
      <c r="AF10" s="15">
        <v>0</v>
      </c>
      <c r="AG10" s="15">
        <v>0</v>
      </c>
      <c r="AH10" s="15">
        <v>40521</v>
      </c>
      <c r="AI10" s="15">
        <v>6185</v>
      </c>
      <c r="AJ10" s="15">
        <v>13206</v>
      </c>
      <c r="AK10" s="15">
        <v>21130</v>
      </c>
      <c r="AL10" s="15">
        <v>0</v>
      </c>
      <c r="AM10" s="15">
        <v>0</v>
      </c>
      <c r="AN10" s="15">
        <v>497437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497437</v>
      </c>
      <c r="AY10" s="15">
        <v>105072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88872</v>
      </c>
      <c r="BG10" s="15">
        <v>88872</v>
      </c>
      <c r="BH10" s="15">
        <v>0</v>
      </c>
      <c r="BI10" s="15">
        <v>0</v>
      </c>
      <c r="BJ10" s="15">
        <v>360</v>
      </c>
      <c r="BK10" s="15">
        <v>360</v>
      </c>
      <c r="BL10" s="15">
        <v>15840</v>
      </c>
      <c r="BM10" s="15">
        <v>15840</v>
      </c>
      <c r="BN10" s="15">
        <v>410000</v>
      </c>
      <c r="BO10" s="15">
        <v>410000</v>
      </c>
      <c r="BP10" s="15">
        <v>410000</v>
      </c>
      <c r="BQ10" s="15">
        <v>30000</v>
      </c>
      <c r="BR10" s="15">
        <v>10000</v>
      </c>
      <c r="BS10" s="15">
        <v>0</v>
      </c>
      <c r="BT10" s="15">
        <v>0</v>
      </c>
      <c r="BU10" s="15">
        <v>15000</v>
      </c>
      <c r="BV10" s="15">
        <v>10000</v>
      </c>
      <c r="BW10" s="15">
        <v>7500</v>
      </c>
      <c r="BX10" s="15">
        <v>0</v>
      </c>
      <c r="BY10" s="15">
        <v>10000</v>
      </c>
      <c r="BZ10" s="15">
        <v>130000</v>
      </c>
      <c r="CA10" s="15">
        <v>0</v>
      </c>
      <c r="CB10" s="15">
        <v>10000</v>
      </c>
      <c r="CC10" s="15">
        <v>5000</v>
      </c>
      <c r="CD10" s="15">
        <v>0</v>
      </c>
      <c r="CE10" s="15">
        <v>0</v>
      </c>
      <c r="CF10" s="15">
        <v>150000</v>
      </c>
      <c r="CG10" s="15">
        <v>0</v>
      </c>
      <c r="CH10" s="15">
        <v>0</v>
      </c>
      <c r="CI10" s="15">
        <v>0</v>
      </c>
      <c r="CJ10" s="15">
        <v>10000</v>
      </c>
      <c r="CK10" s="15">
        <v>0</v>
      </c>
      <c r="CL10" s="15">
        <v>10000</v>
      </c>
      <c r="CM10" s="15">
        <v>5000</v>
      </c>
      <c r="CN10" s="15">
        <v>0</v>
      </c>
      <c r="CO10" s="15">
        <v>0</v>
      </c>
      <c r="CP10" s="15">
        <v>0</v>
      </c>
      <c r="CQ10" s="15">
        <v>7500</v>
      </c>
      <c r="CR10" s="15">
        <v>0</v>
      </c>
      <c r="CS10" s="15">
        <v>0</v>
      </c>
      <c r="CT10" s="15">
        <v>0</v>
      </c>
      <c r="CU10" s="15">
        <v>2500</v>
      </c>
      <c r="CV10" s="15">
        <v>5000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7.25" customHeight="1" spans="1:105">
      <c r="A11" s="10"/>
      <c r="B11" s="10"/>
      <c r="C11" s="10" t="s">
        <v>88</v>
      </c>
      <c r="D11" s="10"/>
      <c r="E11" s="10" t="s">
        <v>89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8.75" customHeight="1" spans="1:105">
      <c r="A12" s="10" t="s">
        <v>83</v>
      </c>
      <c r="B12" s="10" t="s">
        <v>84</v>
      </c>
      <c r="C12" s="10" t="s">
        <v>90</v>
      </c>
      <c r="D12" s="10" t="s">
        <v>86</v>
      </c>
      <c r="E12" s="10" t="s">
        <v>87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4">
      <c r="A13" s="10" t="s">
        <v>91</v>
      </c>
      <c r="B13" s="10"/>
      <c r="C13" s="10"/>
      <c r="D13" s="10"/>
      <c r="E13" s="10" t="s">
        <v>92</v>
      </c>
      <c r="F13" s="15">
        <v>550083</v>
      </c>
      <c r="G13" s="15">
        <v>550083</v>
      </c>
      <c r="H13" s="15">
        <v>550083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550083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</row>
    <row r="14" ht="17.25" customHeight="1" spans="1:104">
      <c r="A14" s="10"/>
      <c r="B14" s="10" t="s">
        <v>93</v>
      </c>
      <c r="C14" s="10"/>
      <c r="D14" s="10"/>
      <c r="E14" s="10" t="s">
        <v>94</v>
      </c>
      <c r="F14" s="15">
        <v>550083</v>
      </c>
      <c r="G14" s="15">
        <v>550083</v>
      </c>
      <c r="H14" s="15">
        <v>550083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550083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8.75" customHeight="1" spans="1:104">
      <c r="A15" s="10"/>
      <c r="B15" s="10"/>
      <c r="C15" s="10" t="s">
        <v>93</v>
      </c>
      <c r="D15" s="10"/>
      <c r="E15" s="10" t="s">
        <v>95</v>
      </c>
      <c r="F15" s="15">
        <v>550083</v>
      </c>
      <c r="G15" s="15">
        <v>550083</v>
      </c>
      <c r="H15" s="15">
        <v>550083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550083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8.75" customHeight="1" spans="1:104">
      <c r="A16" s="10" t="s">
        <v>96</v>
      </c>
      <c r="B16" s="10" t="s">
        <v>97</v>
      </c>
      <c r="C16" s="10" t="s">
        <v>97</v>
      </c>
      <c r="D16" s="10" t="s">
        <v>86</v>
      </c>
      <c r="E16" s="10" t="s">
        <v>87</v>
      </c>
      <c r="F16" s="15">
        <v>550083</v>
      </c>
      <c r="G16" s="15">
        <v>550083</v>
      </c>
      <c r="H16" s="15">
        <v>550083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550083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 t="s">
        <v>98</v>
      </c>
      <c r="B17" s="10"/>
      <c r="C17" s="10"/>
      <c r="D17" s="10"/>
      <c r="E17" s="10" t="s">
        <v>99</v>
      </c>
      <c r="F17" s="15">
        <v>373545</v>
      </c>
      <c r="G17" s="15">
        <v>373545</v>
      </c>
      <c r="H17" s="15">
        <v>373545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373545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/>
      <c r="B18" s="10" t="s">
        <v>100</v>
      </c>
      <c r="C18" s="10"/>
      <c r="D18" s="10"/>
      <c r="E18" s="10" t="s">
        <v>101</v>
      </c>
      <c r="F18" s="15">
        <v>373545</v>
      </c>
      <c r="G18" s="15">
        <v>373545</v>
      </c>
      <c r="H18" s="15">
        <v>373545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373545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7.25" customHeight="1" spans="1:104">
      <c r="A19" s="10"/>
      <c r="B19" s="10"/>
      <c r="C19" s="10" t="s">
        <v>81</v>
      </c>
      <c r="D19" s="10"/>
      <c r="E19" s="10" t="s">
        <v>102</v>
      </c>
      <c r="F19" s="15">
        <v>373545</v>
      </c>
      <c r="G19" s="15">
        <v>373545</v>
      </c>
      <c r="H19" s="15">
        <v>373545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373545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8.75" customHeight="1" spans="1:104">
      <c r="A20" s="10" t="s">
        <v>103</v>
      </c>
      <c r="B20" s="10" t="s">
        <v>104</v>
      </c>
      <c r="C20" s="10" t="s">
        <v>85</v>
      </c>
      <c r="D20" s="10" t="s">
        <v>86</v>
      </c>
      <c r="E20" s="10" t="s">
        <v>87</v>
      </c>
      <c r="F20" s="15">
        <v>373545</v>
      </c>
      <c r="G20" s="15">
        <v>373545</v>
      </c>
      <c r="H20" s="15">
        <v>373545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373545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7.25" customHeight="1" spans="1:104">
      <c r="A21" s="10" t="s">
        <v>105</v>
      </c>
      <c r="B21" s="10"/>
      <c r="C21" s="10"/>
      <c r="D21" s="10"/>
      <c r="E21" s="10" t="s">
        <v>106</v>
      </c>
      <c r="F21" s="15">
        <v>211299</v>
      </c>
      <c r="G21" s="15">
        <v>211299</v>
      </c>
      <c r="H21" s="15">
        <v>211299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211299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/>
      <c r="B22" s="10" t="s">
        <v>88</v>
      </c>
      <c r="C22" s="10"/>
      <c r="D22" s="10"/>
      <c r="E22" s="10" t="s">
        <v>107</v>
      </c>
      <c r="F22" s="15">
        <v>211299</v>
      </c>
      <c r="G22" s="15">
        <v>211299</v>
      </c>
      <c r="H22" s="15">
        <v>211299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211299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/>
      <c r="C23" s="10" t="s">
        <v>81</v>
      </c>
      <c r="D23" s="10"/>
      <c r="E23" s="10" t="s">
        <v>108</v>
      </c>
      <c r="F23" s="15">
        <v>211299</v>
      </c>
      <c r="G23" s="15">
        <v>211299</v>
      </c>
      <c r="H23" s="15">
        <v>211299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211299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8.75" customHeight="1" spans="1:104">
      <c r="A24" s="10" t="s">
        <v>109</v>
      </c>
      <c r="B24" s="10" t="s">
        <v>90</v>
      </c>
      <c r="C24" s="10" t="s">
        <v>85</v>
      </c>
      <c r="D24" s="10" t="s">
        <v>86</v>
      </c>
      <c r="E24" s="10" t="s">
        <v>87</v>
      </c>
      <c r="F24" s="15">
        <v>211299</v>
      </c>
      <c r="G24" s="15">
        <v>211299</v>
      </c>
      <c r="H24" s="15">
        <v>211299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211299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单位:元</oddHeader>
    <oddFooter>&amp;C第 &amp;P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2"/>
  <sheetViews>
    <sheetView showGridLines="0" showZeros="0" workbookViewId="0">
      <selection activeCell="E2" sqref="E2:E4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6.375" style="1" customWidth="1"/>
    <col min="6" max="6" width="9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6.75" style="1" customWidth="1"/>
    <col min="17" max="17" width="10.625" style="1" hidden="1" customWidth="1"/>
    <col min="18" max="29" width="9" style="1" hidden="1" customWidth="1"/>
    <col min="30" max="30" width="9" style="1" customWidth="1"/>
    <col min="31" max="31" width="6.7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6.75" style="1" customWidth="1"/>
    <col min="62" max="64" width="9" style="1" hidden="1" customWidth="1"/>
    <col min="65" max="66" width="6.875" style="1" hidden="1" customWidth="1"/>
    <col min="67" max="67" width="6.875" style="1" customWidth="1"/>
    <col min="68" max="83" width="6.875" style="1" hidden="1" customWidth="1"/>
    <col min="84" max="84" width="8.25" style="1" customWidth="1"/>
    <col min="85" max="96" width="6.875" style="1" hidden="1" customWidth="1"/>
    <col min="97" max="99" width="9" style="1" hidden="1" customWidth="1"/>
    <col min="100" max="100" width="9" style="1" customWidth="1"/>
    <col min="101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="23" customFormat="1" ht="24" customHeight="1" spans="1:118">
      <c r="A1" s="5" t="s">
        <v>2</v>
      </c>
      <c r="B1" s="5"/>
      <c r="C1" s="5"/>
      <c r="D1" s="5"/>
      <c r="E1" s="5"/>
      <c r="F1" s="24" t="s">
        <v>382</v>
      </c>
      <c r="G1" s="5" t="s">
        <v>210</v>
      </c>
      <c r="H1" s="5"/>
      <c r="I1" s="5"/>
      <c r="J1" s="5"/>
      <c r="K1" s="5"/>
      <c r="L1" s="5"/>
      <c r="M1" s="5"/>
      <c r="N1" s="5"/>
      <c r="O1" s="5" t="s">
        <v>211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 t="s">
        <v>181</v>
      </c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 t="s">
        <v>183</v>
      </c>
      <c r="BQ1" s="5"/>
      <c r="BR1" s="5"/>
      <c r="BS1" s="5" t="s">
        <v>214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213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372</v>
      </c>
      <c r="CX1" s="5"/>
      <c r="CY1" s="5"/>
      <c r="CZ1" s="5" t="s">
        <v>179</v>
      </c>
      <c r="DA1" s="5"/>
      <c r="DB1" s="5"/>
      <c r="DC1" s="5"/>
      <c r="DD1" s="5"/>
      <c r="DE1" s="5"/>
      <c r="DF1" s="5" t="s">
        <v>373</v>
      </c>
      <c r="DG1" s="5"/>
      <c r="DH1" s="5"/>
      <c r="DI1" s="5" t="s">
        <v>187</v>
      </c>
      <c r="DJ1" s="5"/>
      <c r="DK1" s="5"/>
      <c r="DL1" s="5"/>
      <c r="DM1" s="5"/>
      <c r="DN1" s="29"/>
    </row>
    <row r="2" s="23" customFormat="1" ht="24" customHeight="1" spans="1:118">
      <c r="A2" s="5" t="s">
        <v>66</v>
      </c>
      <c r="B2" s="5"/>
      <c r="C2" s="5"/>
      <c r="D2" s="5" t="s">
        <v>67</v>
      </c>
      <c r="E2" s="5" t="s">
        <v>386</v>
      </c>
      <c r="F2" s="24"/>
      <c r="G2" s="5" t="s">
        <v>56</v>
      </c>
      <c r="H2" s="5" t="s">
        <v>238</v>
      </c>
      <c r="I2" s="5"/>
      <c r="J2" s="5"/>
      <c r="K2" s="5"/>
      <c r="L2" s="5" t="s">
        <v>244</v>
      </c>
      <c r="M2" s="5"/>
      <c r="N2" s="5"/>
      <c r="O2" s="5" t="s">
        <v>56</v>
      </c>
      <c r="P2" s="5" t="s">
        <v>267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279</v>
      </c>
      <c r="AG2" s="5"/>
      <c r="AH2" s="5"/>
      <c r="AI2" s="5"/>
      <c r="AJ2" s="5"/>
      <c r="AK2" s="5" t="s">
        <v>280</v>
      </c>
      <c r="AL2" s="5"/>
      <c r="AM2" s="5"/>
      <c r="AN2" s="5"/>
      <c r="AO2" s="5"/>
      <c r="AP2" s="5"/>
      <c r="AQ2" s="5"/>
      <c r="AR2" s="5"/>
      <c r="AS2" s="5" t="s">
        <v>281</v>
      </c>
      <c r="AT2" s="5"/>
      <c r="AU2" s="5"/>
      <c r="AV2" s="5"/>
      <c r="AW2" s="5"/>
      <c r="AX2" s="5" t="s">
        <v>282</v>
      </c>
      <c r="AY2" s="5"/>
      <c r="AZ2" s="5"/>
      <c r="BA2" s="5"/>
      <c r="BB2" s="5"/>
      <c r="BC2" s="5"/>
      <c r="BD2" s="5" t="s">
        <v>220</v>
      </c>
      <c r="BE2" s="5" t="s">
        <v>283</v>
      </c>
      <c r="BF2" s="5"/>
      <c r="BG2" s="5"/>
      <c r="BH2" s="5" t="s">
        <v>221</v>
      </c>
      <c r="BI2" s="5" t="s">
        <v>223</v>
      </c>
      <c r="BJ2" s="5"/>
      <c r="BK2" s="5"/>
      <c r="BL2" s="5"/>
      <c r="BM2" s="5"/>
      <c r="BN2" s="5"/>
      <c r="BO2" s="5"/>
      <c r="BP2" s="5" t="s">
        <v>56</v>
      </c>
      <c r="BQ2" s="5" t="s">
        <v>225</v>
      </c>
      <c r="BR2" s="5" t="s">
        <v>226</v>
      </c>
      <c r="BS2" s="5" t="s">
        <v>56</v>
      </c>
      <c r="BT2" s="5" t="s">
        <v>375</v>
      </c>
      <c r="BU2" s="5" t="s">
        <v>272</v>
      </c>
      <c r="BV2" s="5" t="s">
        <v>273</v>
      </c>
      <c r="BW2" s="5" t="s">
        <v>204</v>
      </c>
      <c r="BX2" s="5" t="s">
        <v>208</v>
      </c>
      <c r="BY2" s="5" t="s">
        <v>274</v>
      </c>
      <c r="BZ2" s="5" t="s">
        <v>376</v>
      </c>
      <c r="CA2" s="5" t="s">
        <v>205</v>
      </c>
      <c r="CB2" s="5" t="s">
        <v>276</v>
      </c>
      <c r="CC2" s="5" t="s">
        <v>277</v>
      </c>
      <c r="CD2" s="5" t="s">
        <v>278</v>
      </c>
      <c r="CE2" s="5" t="s">
        <v>377</v>
      </c>
      <c r="CF2" s="5" t="s">
        <v>56</v>
      </c>
      <c r="CG2" s="5" t="s">
        <v>375</v>
      </c>
      <c r="CH2" s="5" t="s">
        <v>272</v>
      </c>
      <c r="CI2" s="5" t="s">
        <v>273</v>
      </c>
      <c r="CJ2" s="5" t="s">
        <v>204</v>
      </c>
      <c r="CK2" s="5" t="s">
        <v>208</v>
      </c>
      <c r="CL2" s="5" t="s">
        <v>274</v>
      </c>
      <c r="CM2" s="5" t="s">
        <v>376</v>
      </c>
      <c r="CN2" s="5" t="s">
        <v>268</v>
      </c>
      <c r="CO2" s="5" t="s">
        <v>269</v>
      </c>
      <c r="CP2" s="5" t="s">
        <v>270</v>
      </c>
      <c r="CQ2" s="5" t="s">
        <v>271</v>
      </c>
      <c r="CR2" s="5" t="s">
        <v>205</v>
      </c>
      <c r="CS2" s="5" t="s">
        <v>276</v>
      </c>
      <c r="CT2" s="5" t="s">
        <v>277</v>
      </c>
      <c r="CU2" s="5" t="s">
        <v>278</v>
      </c>
      <c r="CV2" s="5" t="s">
        <v>209</v>
      </c>
      <c r="CW2" s="5" t="s">
        <v>56</v>
      </c>
      <c r="CX2" s="5" t="s">
        <v>378</v>
      </c>
      <c r="CY2" s="5" t="s">
        <v>217</v>
      </c>
      <c r="CZ2" s="5" t="s">
        <v>56</v>
      </c>
      <c r="DA2" s="5" t="s">
        <v>378</v>
      </c>
      <c r="DB2" s="5" t="s">
        <v>379</v>
      </c>
      <c r="DC2" s="5" t="s">
        <v>215</v>
      </c>
      <c r="DD2" s="5" t="s">
        <v>216</v>
      </c>
      <c r="DE2" s="5" t="s">
        <v>380</v>
      </c>
      <c r="DF2" s="5" t="s">
        <v>56</v>
      </c>
      <c r="DG2" s="5" t="s">
        <v>373</v>
      </c>
      <c r="DH2" s="5" t="s">
        <v>224</v>
      </c>
      <c r="DI2" s="5" t="s">
        <v>56</v>
      </c>
      <c r="DJ2" s="5" t="s">
        <v>234</v>
      </c>
      <c r="DK2" s="5" t="s">
        <v>235</v>
      </c>
      <c r="DL2" s="5" t="s">
        <v>236</v>
      </c>
      <c r="DM2" s="5" t="s">
        <v>187</v>
      </c>
      <c r="DN2" s="29"/>
    </row>
    <row r="3" s="23" customFormat="1" ht="24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303</v>
      </c>
      <c r="J3" s="5" t="s">
        <v>304</v>
      </c>
      <c r="K3" s="5" t="s">
        <v>306</v>
      </c>
      <c r="L3" s="5" t="s">
        <v>69</v>
      </c>
      <c r="M3" s="5" t="s">
        <v>317</v>
      </c>
      <c r="N3" s="5" t="s">
        <v>318</v>
      </c>
      <c r="O3" s="5"/>
      <c r="P3" s="5" t="s">
        <v>69</v>
      </c>
      <c r="Q3" s="5" t="s">
        <v>331</v>
      </c>
      <c r="R3" s="5" t="s">
        <v>258</v>
      </c>
      <c r="S3" s="5" t="s">
        <v>332</v>
      </c>
      <c r="T3" s="5" t="s">
        <v>194</v>
      </c>
      <c r="U3" s="27" t="s">
        <v>257</v>
      </c>
      <c r="V3" s="5" t="s">
        <v>335</v>
      </c>
      <c r="W3" s="5" t="s">
        <v>336</v>
      </c>
      <c r="X3" s="5" t="s">
        <v>337</v>
      </c>
      <c r="Y3" s="5" t="s">
        <v>338</v>
      </c>
      <c r="Z3" s="5" t="s">
        <v>339</v>
      </c>
      <c r="AA3" s="5" t="s">
        <v>341</v>
      </c>
      <c r="AB3" s="5" t="s">
        <v>342</v>
      </c>
      <c r="AC3" s="5" t="s">
        <v>343</v>
      </c>
      <c r="AD3" s="5" t="s">
        <v>202</v>
      </c>
      <c r="AE3" s="5"/>
      <c r="AF3" s="5" t="s">
        <v>69</v>
      </c>
      <c r="AG3" s="5" t="s">
        <v>344</v>
      </c>
      <c r="AH3" s="5" t="s">
        <v>345</v>
      </c>
      <c r="AI3" s="5" t="s">
        <v>346</v>
      </c>
      <c r="AJ3" s="5" t="s">
        <v>347</v>
      </c>
      <c r="AK3" s="5" t="s">
        <v>69</v>
      </c>
      <c r="AL3" s="5" t="s">
        <v>348</v>
      </c>
      <c r="AM3" s="5" t="s">
        <v>349</v>
      </c>
      <c r="AN3" s="5" t="s">
        <v>351</v>
      </c>
      <c r="AO3" s="5" t="s">
        <v>352</v>
      </c>
      <c r="AP3" s="5" t="s">
        <v>353</v>
      </c>
      <c r="AQ3" s="5" t="s">
        <v>354</v>
      </c>
      <c r="AR3" s="5" t="s">
        <v>356</v>
      </c>
      <c r="AS3" s="5" t="s">
        <v>69</v>
      </c>
      <c r="AT3" s="5" t="s">
        <v>357</v>
      </c>
      <c r="AU3" s="5" t="s">
        <v>358</v>
      </c>
      <c r="AV3" s="5" t="s">
        <v>359</v>
      </c>
      <c r="AW3" s="5" t="s">
        <v>360</v>
      </c>
      <c r="AX3" s="5" t="s">
        <v>69</v>
      </c>
      <c r="AY3" s="5" t="s">
        <v>361</v>
      </c>
      <c r="AZ3" s="5" t="s">
        <v>362</v>
      </c>
      <c r="BA3" s="5" t="s">
        <v>363</v>
      </c>
      <c r="BB3" s="5" t="s">
        <v>364</v>
      </c>
      <c r="BC3" s="5" t="s">
        <v>365</v>
      </c>
      <c r="BD3" s="5"/>
      <c r="BE3" s="5" t="s">
        <v>69</v>
      </c>
      <c r="BF3" s="5" t="s">
        <v>367</v>
      </c>
      <c r="BG3" s="5" t="s">
        <v>368</v>
      </c>
      <c r="BH3" s="5"/>
      <c r="BI3" s="5" t="s">
        <v>69</v>
      </c>
      <c r="BJ3" s="5" t="s">
        <v>286</v>
      </c>
      <c r="BK3" s="5" t="s">
        <v>287</v>
      </c>
      <c r="BL3" s="5" t="s">
        <v>288</v>
      </c>
      <c r="BM3" s="5" t="s">
        <v>289</v>
      </c>
      <c r="BN3" s="5" t="s">
        <v>290</v>
      </c>
      <c r="BO3" s="5" t="s">
        <v>291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29"/>
    </row>
    <row r="4" s="23" customFormat="1" ht="24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9"/>
    </row>
    <row r="5" s="23" customFormat="1" ht="21" customHeight="1" spans="1:117">
      <c r="A5" s="25"/>
      <c r="B5" s="25"/>
      <c r="C5" s="25"/>
      <c r="D5" s="25"/>
      <c r="E5" s="25" t="s">
        <v>56</v>
      </c>
      <c r="F5" s="15">
        <v>4142447</v>
      </c>
      <c r="G5" s="26"/>
      <c r="H5" s="26"/>
      <c r="I5" s="26"/>
      <c r="J5" s="26"/>
      <c r="K5" s="26"/>
      <c r="L5" s="26"/>
      <c r="M5" s="26"/>
      <c r="N5" s="26"/>
      <c r="O5" s="26">
        <v>320000</v>
      </c>
      <c r="P5" s="26">
        <v>320000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320000</v>
      </c>
      <c r="AE5" s="26">
        <v>332447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332447</v>
      </c>
      <c r="BJ5" s="26"/>
      <c r="BK5" s="26"/>
      <c r="BL5" s="26"/>
      <c r="BM5" s="26"/>
      <c r="BN5" s="26"/>
      <c r="BO5" s="26">
        <v>332447</v>
      </c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>
        <v>3490000</v>
      </c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>
        <v>3490000</v>
      </c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6"/>
    </row>
    <row r="6" s="23" customFormat="1" ht="21" customHeight="1" spans="1:118">
      <c r="A6" s="25"/>
      <c r="B6" s="25"/>
      <c r="C6" s="25"/>
      <c r="D6" s="25"/>
      <c r="E6" s="25" t="s">
        <v>387</v>
      </c>
      <c r="F6" s="15">
        <v>4142447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320000</v>
      </c>
      <c r="P6" s="26">
        <v>320000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320000</v>
      </c>
      <c r="AE6" s="26">
        <v>332447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332447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332447</v>
      </c>
      <c r="BP6" s="26">
        <v>0</v>
      </c>
      <c r="BQ6" s="26">
        <v>0</v>
      </c>
      <c r="BR6" s="26">
        <v>0</v>
      </c>
      <c r="BS6" s="26">
        <v>0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3490000</v>
      </c>
      <c r="CG6" s="26">
        <v>0</v>
      </c>
      <c r="CH6" s="26">
        <v>0</v>
      </c>
      <c r="CI6" s="26">
        <v>0</v>
      </c>
      <c r="CJ6" s="26">
        <v>0</v>
      </c>
      <c r="CK6" s="26">
        <v>0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26">
        <v>0</v>
      </c>
      <c r="CT6" s="26">
        <v>0</v>
      </c>
      <c r="CU6" s="26">
        <v>0</v>
      </c>
      <c r="CV6" s="26">
        <v>3490000</v>
      </c>
      <c r="CW6" s="28">
        <v>0</v>
      </c>
      <c r="CX6" s="28">
        <v>0</v>
      </c>
      <c r="CY6" s="28">
        <v>0</v>
      </c>
      <c r="CZ6" s="28">
        <v>0</v>
      </c>
      <c r="DA6" s="28">
        <v>0</v>
      </c>
      <c r="DB6" s="28">
        <v>0</v>
      </c>
      <c r="DC6" s="28">
        <v>0</v>
      </c>
      <c r="DD6" s="28">
        <v>0</v>
      </c>
      <c r="DE6" s="28">
        <v>0</v>
      </c>
      <c r="DF6" s="28">
        <v>0</v>
      </c>
      <c r="DG6" s="28">
        <v>0</v>
      </c>
      <c r="DH6" s="28">
        <v>0</v>
      </c>
      <c r="DI6" s="28">
        <v>0</v>
      </c>
      <c r="DJ6" s="28">
        <v>0</v>
      </c>
      <c r="DK6" s="28">
        <v>0</v>
      </c>
      <c r="DL6" s="28">
        <v>0</v>
      </c>
      <c r="DM6" s="26">
        <v>0</v>
      </c>
      <c r="DN6" s="29"/>
    </row>
    <row r="7" s="23" customFormat="1" ht="21" customHeight="1" spans="1:118">
      <c r="A7" s="25" t="s">
        <v>77</v>
      </c>
      <c r="B7" s="25"/>
      <c r="C7" s="25"/>
      <c r="D7" s="25"/>
      <c r="E7" s="25" t="s">
        <v>388</v>
      </c>
      <c r="F7" s="15">
        <v>4142447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320000</v>
      </c>
      <c r="P7" s="26">
        <v>320000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320000</v>
      </c>
      <c r="AE7" s="26">
        <v>332447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332447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332447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3490000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26">
        <v>0</v>
      </c>
      <c r="CT7" s="26">
        <v>0</v>
      </c>
      <c r="CU7" s="26">
        <v>0</v>
      </c>
      <c r="CV7" s="26">
        <v>3490000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6">
        <v>0</v>
      </c>
      <c r="DN7" s="29"/>
    </row>
    <row r="8" s="23" customFormat="1" ht="21" customHeight="1" spans="1:118">
      <c r="A8" s="25"/>
      <c r="B8" s="25" t="s">
        <v>79</v>
      </c>
      <c r="C8" s="25"/>
      <c r="D8" s="25"/>
      <c r="E8" s="25" t="s">
        <v>389</v>
      </c>
      <c r="F8" s="15">
        <v>4142447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320000</v>
      </c>
      <c r="P8" s="26">
        <v>320000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320000</v>
      </c>
      <c r="AE8" s="26">
        <v>332447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332447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332447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3490000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3490000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6">
        <v>0</v>
      </c>
      <c r="DN8" s="29"/>
    </row>
    <row r="9" s="23" customFormat="1" ht="21" customHeight="1" spans="1:118">
      <c r="A9" s="25"/>
      <c r="B9" s="25"/>
      <c r="C9" s="25" t="s">
        <v>88</v>
      </c>
      <c r="D9" s="25"/>
      <c r="E9" s="25" t="s">
        <v>390</v>
      </c>
      <c r="F9" s="15">
        <v>4142447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320000</v>
      </c>
      <c r="P9" s="26">
        <v>320000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320000</v>
      </c>
      <c r="AE9" s="26">
        <v>332447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332447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332447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3490000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26">
        <v>0</v>
      </c>
      <c r="CT9" s="26">
        <v>0</v>
      </c>
      <c r="CU9" s="26">
        <v>0</v>
      </c>
      <c r="CV9" s="26">
        <v>3490000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6">
        <v>0</v>
      </c>
      <c r="DN9" s="29"/>
    </row>
    <row r="10" s="23" customFormat="1" ht="21" customHeight="1" spans="1:118">
      <c r="A10" s="25" t="s">
        <v>83</v>
      </c>
      <c r="B10" s="25" t="s">
        <v>84</v>
      </c>
      <c r="C10" s="25" t="s">
        <v>90</v>
      </c>
      <c r="D10" s="25" t="s">
        <v>86</v>
      </c>
      <c r="E10" s="25" t="s">
        <v>391</v>
      </c>
      <c r="F10" s="15">
        <v>100000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100000</v>
      </c>
      <c r="P10" s="26">
        <v>100000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100000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28">
        <v>0</v>
      </c>
      <c r="DM10" s="26">
        <v>0</v>
      </c>
      <c r="DN10" s="29"/>
    </row>
    <row r="11" ht="21" customHeight="1" spans="1:118">
      <c r="A11" s="25" t="s">
        <v>83</v>
      </c>
      <c r="B11" s="25" t="s">
        <v>84</v>
      </c>
      <c r="C11" s="25" t="s">
        <v>90</v>
      </c>
      <c r="D11" s="25" t="s">
        <v>86</v>
      </c>
      <c r="E11" s="25" t="s">
        <v>392</v>
      </c>
      <c r="F11" s="15">
        <v>40000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40000</v>
      </c>
      <c r="P11" s="26">
        <v>40000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40000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26">
        <v>0</v>
      </c>
      <c r="CT11" s="26">
        <v>0</v>
      </c>
      <c r="CU11" s="26">
        <v>0</v>
      </c>
      <c r="CV11" s="26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6">
        <v>0</v>
      </c>
      <c r="DN11" s="13"/>
    </row>
    <row r="12" ht="21" customHeight="1" spans="1:118">
      <c r="A12" s="25" t="s">
        <v>83</v>
      </c>
      <c r="B12" s="25" t="s">
        <v>84</v>
      </c>
      <c r="C12" s="25" t="s">
        <v>90</v>
      </c>
      <c r="D12" s="25" t="s">
        <v>86</v>
      </c>
      <c r="E12" s="25" t="s">
        <v>393</v>
      </c>
      <c r="F12" s="15">
        <v>50000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50000</v>
      </c>
      <c r="P12" s="26">
        <v>50000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50000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</v>
      </c>
      <c r="CV12" s="26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6">
        <v>0</v>
      </c>
      <c r="DN12" s="13"/>
    </row>
    <row r="13" ht="21" customHeight="1" spans="1:118">
      <c r="A13" s="25" t="s">
        <v>83</v>
      </c>
      <c r="B13" s="25" t="s">
        <v>84</v>
      </c>
      <c r="C13" s="25" t="s">
        <v>90</v>
      </c>
      <c r="D13" s="25" t="s">
        <v>86</v>
      </c>
      <c r="E13" s="25" t="s">
        <v>394</v>
      </c>
      <c r="F13" s="15">
        <v>40000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40000</v>
      </c>
      <c r="P13" s="26">
        <v>40000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40000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0</v>
      </c>
      <c r="DJ13" s="28">
        <v>0</v>
      </c>
      <c r="DK13" s="28">
        <v>0</v>
      </c>
      <c r="DL13" s="28">
        <v>0</v>
      </c>
      <c r="DM13" s="26">
        <v>0</v>
      </c>
      <c r="DN13" s="13"/>
    </row>
    <row r="14" ht="21" customHeight="1" spans="1:118">
      <c r="A14" s="25" t="s">
        <v>83</v>
      </c>
      <c r="B14" s="25" t="s">
        <v>84</v>
      </c>
      <c r="C14" s="25" t="s">
        <v>90</v>
      </c>
      <c r="D14" s="25" t="s">
        <v>86</v>
      </c>
      <c r="E14" s="25" t="s">
        <v>395</v>
      </c>
      <c r="F14" s="15">
        <v>3490000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3490000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26">
        <v>0</v>
      </c>
      <c r="CT14" s="26">
        <v>0</v>
      </c>
      <c r="CU14" s="26">
        <v>0</v>
      </c>
      <c r="CV14" s="26">
        <v>3490000</v>
      </c>
      <c r="CW14" s="28">
        <v>0</v>
      </c>
      <c r="CX14" s="28">
        <v>0</v>
      </c>
      <c r="CY14" s="28">
        <v>0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0</v>
      </c>
      <c r="DI14" s="28">
        <v>0</v>
      </c>
      <c r="DJ14" s="28">
        <v>0</v>
      </c>
      <c r="DK14" s="28">
        <v>0</v>
      </c>
      <c r="DL14" s="28">
        <v>0</v>
      </c>
      <c r="DM14" s="26">
        <v>0</v>
      </c>
      <c r="DN14" s="13"/>
    </row>
    <row r="15" ht="21" customHeight="1" spans="1:118">
      <c r="A15" s="25" t="s">
        <v>83</v>
      </c>
      <c r="B15" s="25" t="s">
        <v>84</v>
      </c>
      <c r="C15" s="25" t="s">
        <v>90</v>
      </c>
      <c r="D15" s="25" t="s">
        <v>86</v>
      </c>
      <c r="E15" s="25" t="s">
        <v>396</v>
      </c>
      <c r="F15" s="15">
        <v>40000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40000</v>
      </c>
      <c r="P15" s="26">
        <v>40000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40000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0</v>
      </c>
      <c r="CT15" s="26">
        <v>0</v>
      </c>
      <c r="CU15" s="26">
        <v>0</v>
      </c>
      <c r="CV15" s="26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6">
        <v>0</v>
      </c>
      <c r="DN15" s="13"/>
    </row>
    <row r="16" ht="21" customHeight="1" spans="1:118">
      <c r="A16" s="25" t="s">
        <v>83</v>
      </c>
      <c r="B16" s="25" t="s">
        <v>84</v>
      </c>
      <c r="C16" s="25" t="s">
        <v>90</v>
      </c>
      <c r="D16" s="25" t="s">
        <v>86</v>
      </c>
      <c r="E16" s="25" t="s">
        <v>397</v>
      </c>
      <c r="F16" s="15">
        <v>332447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332447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332447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332447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6">
        <v>0</v>
      </c>
      <c r="DN16" s="13"/>
    </row>
    <row r="17" ht="21" customHeight="1" spans="1:118">
      <c r="A17" s="25" t="s">
        <v>83</v>
      </c>
      <c r="B17" s="25" t="s">
        <v>84</v>
      </c>
      <c r="C17" s="25" t="s">
        <v>90</v>
      </c>
      <c r="D17" s="25" t="s">
        <v>86</v>
      </c>
      <c r="E17" s="25" t="s">
        <v>398</v>
      </c>
      <c r="F17" s="15">
        <v>50000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50000</v>
      </c>
      <c r="P17" s="26">
        <v>50000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50000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26">
        <v>0</v>
      </c>
      <c r="CT17" s="26">
        <v>0</v>
      </c>
      <c r="CU17" s="26">
        <v>0</v>
      </c>
      <c r="CV17" s="26">
        <v>0</v>
      </c>
      <c r="CW17" s="28">
        <v>0</v>
      </c>
      <c r="CX17" s="28">
        <v>0</v>
      </c>
      <c r="CY17" s="28">
        <v>0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0</v>
      </c>
      <c r="DJ17" s="28">
        <v>0</v>
      </c>
      <c r="DK17" s="28">
        <v>0</v>
      </c>
      <c r="DL17" s="28">
        <v>0</v>
      </c>
      <c r="DM17" s="26">
        <v>0</v>
      </c>
      <c r="DN17" s="13"/>
    </row>
    <row r="19" customHeight="1" spans="23:37">
      <c r="W19" s="13"/>
      <c r="AK19" s="13"/>
    </row>
    <row r="20" customHeight="1" spans="1:118">
      <c r="A20" s="13"/>
      <c r="B20" s="13"/>
      <c r="C20" s="13"/>
      <c r="D20" s="13"/>
      <c r="E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</row>
    <row r="21" customHeight="1" spans="11:41">
      <c r="K21" s="13"/>
      <c r="AO21" s="13"/>
    </row>
    <row r="22" customHeight="1" spans="41:43">
      <c r="AO22" s="13"/>
      <c r="AQ22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47916666666667" right="0.747916666666667" top="1.37777777777778" bottom="0.786805555555556" header="0.786805555555556" footer="0.511805555555556"/>
  <pageSetup paperSize="9" orientation="landscape" horizontalDpi="300" verticalDpi="300"/>
  <headerFooter alignWithMargins="0">
    <oddHeader>&amp;C&amp;"文鼎大标宋简,常规"&amp;18部门预算项目支出表&amp;R
单位：元</oddHeader>
    <oddFooter>&amp;C第 &amp;P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B9" sqref="B9"/>
    </sheetView>
  </sheetViews>
  <sheetFormatPr defaultColWidth="6.875" defaultRowHeight="12.75" customHeight="1" outlineLevelCol="7"/>
  <cols>
    <col min="1" max="1" width="9.25" style="1" customWidth="1"/>
    <col min="2" max="2" width="24.5" style="1" customWidth="1"/>
    <col min="3" max="5" width="14.5" style="1" customWidth="1"/>
    <col min="6" max="6" width="15.875" style="1" customWidth="1"/>
    <col min="7" max="7" width="16.25" style="1" customWidth="1"/>
    <col min="8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33" customHeight="1" spans="1:8">
      <c r="A1" s="16" t="s">
        <v>399</v>
      </c>
      <c r="B1" s="16" t="s">
        <v>400</v>
      </c>
      <c r="C1" s="2" t="s">
        <v>401</v>
      </c>
      <c r="D1" s="2"/>
      <c r="E1" s="2"/>
      <c r="F1" s="2"/>
      <c r="G1" s="2"/>
      <c r="H1" s="2"/>
    </row>
    <row r="2" ht="33" customHeight="1" spans="1:8">
      <c r="A2" s="16"/>
      <c r="B2" s="16"/>
      <c r="C2" s="4" t="s">
        <v>56</v>
      </c>
      <c r="D2" s="4" t="s">
        <v>199</v>
      </c>
      <c r="E2" s="5" t="s">
        <v>402</v>
      </c>
      <c r="F2" s="5"/>
      <c r="G2" s="4"/>
      <c r="H2" s="5" t="s">
        <v>198</v>
      </c>
    </row>
    <row r="3" ht="33" customHeight="1" spans="1:8">
      <c r="A3" s="17"/>
      <c r="B3" s="17"/>
      <c r="C3" s="3"/>
      <c r="D3" s="2"/>
      <c r="E3" s="18" t="s">
        <v>69</v>
      </c>
      <c r="F3" s="7" t="s">
        <v>403</v>
      </c>
      <c r="G3" s="8" t="s">
        <v>404</v>
      </c>
      <c r="H3" s="2"/>
    </row>
    <row r="4" ht="42.75" customHeight="1" spans="1:8">
      <c r="A4" s="19"/>
      <c r="B4" s="19" t="s">
        <v>56</v>
      </c>
      <c r="C4" s="20">
        <v>150000</v>
      </c>
      <c r="D4" s="21">
        <v>0</v>
      </c>
      <c r="E4" s="20">
        <v>0</v>
      </c>
      <c r="F4" s="22">
        <v>0</v>
      </c>
      <c r="G4" s="22">
        <v>0</v>
      </c>
      <c r="H4" s="22">
        <v>150000</v>
      </c>
    </row>
    <row r="5" ht="42.75" customHeight="1" spans="1:8">
      <c r="A5" s="19"/>
      <c r="B5" s="19" t="s">
        <v>405</v>
      </c>
      <c r="C5" s="20">
        <v>150000</v>
      </c>
      <c r="D5" s="21">
        <v>0</v>
      </c>
      <c r="E5" s="20">
        <v>0</v>
      </c>
      <c r="F5" s="22">
        <v>0</v>
      </c>
      <c r="G5" s="22">
        <v>0</v>
      </c>
      <c r="H5" s="22">
        <v>150000</v>
      </c>
    </row>
    <row r="6" ht="42.75" customHeight="1" spans="1:8">
      <c r="A6" s="19" t="s">
        <v>86</v>
      </c>
      <c r="B6" s="19" t="s">
        <v>387</v>
      </c>
      <c r="C6" s="20">
        <v>150000</v>
      </c>
      <c r="D6" s="21">
        <v>0</v>
      </c>
      <c r="E6" s="20">
        <v>0</v>
      </c>
      <c r="F6" s="22">
        <v>0</v>
      </c>
      <c r="G6" s="22">
        <v>0</v>
      </c>
      <c r="H6" s="22">
        <v>150000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  <oddFooter>&amp;C第 &amp;P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tabSelected="1" workbookViewId="0">
      <selection activeCell="O4" sqref="O4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34.5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406</v>
      </c>
      <c r="H1" s="5"/>
      <c r="I1" s="4"/>
      <c r="J1" s="2" t="s">
        <v>293</v>
      </c>
      <c r="K1" s="2"/>
      <c r="L1" s="3"/>
      <c r="M1" s="2" t="s">
        <v>116</v>
      </c>
      <c r="N1" s="2"/>
      <c r="O1" s="2"/>
    </row>
    <row r="2" ht="34.5" customHeight="1" spans="1:15">
      <c r="A2" s="5" t="s">
        <v>66</v>
      </c>
      <c r="B2" s="5"/>
      <c r="C2" s="4"/>
      <c r="D2" s="4" t="s">
        <v>67</v>
      </c>
      <c r="E2" s="4" t="s">
        <v>386</v>
      </c>
      <c r="F2" s="4"/>
      <c r="G2" s="6" t="s">
        <v>69</v>
      </c>
      <c r="H2" s="6" t="s">
        <v>110</v>
      </c>
      <c r="I2" s="6" t="s">
        <v>111</v>
      </c>
      <c r="J2" s="4" t="s">
        <v>69</v>
      </c>
      <c r="K2" s="4" t="s">
        <v>110</v>
      </c>
      <c r="L2" s="4" t="s">
        <v>111</v>
      </c>
      <c r="M2" s="4" t="s">
        <v>69</v>
      </c>
      <c r="N2" s="4" t="s">
        <v>110</v>
      </c>
      <c r="O2" s="5" t="s">
        <v>111</v>
      </c>
    </row>
    <row r="3" ht="34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34.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2:15">
      <c r="B9" s="1" t="s">
        <v>407</v>
      </c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&amp;C&amp;"文鼎大标宋简,常规"&amp;18政府性基金支出预算表&amp;R
单位：元</oddHead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表1.部门收支总表</vt:lpstr>
      <vt:lpstr>表2.部门收入总表</vt:lpstr>
      <vt:lpstr>表3.部门支出总表</vt:lpstr>
      <vt:lpstr>表4.财政拨款收支预算总表</vt:lpstr>
      <vt:lpstr>表5.一般公共政府预算支出预算表</vt:lpstr>
      <vt:lpstr>表6.一般公共部门预算支出预算表</vt:lpstr>
      <vt:lpstr>表7.一般公共预算基本支出预算表</vt:lpstr>
      <vt:lpstr>表8.部门预算项目支出表</vt:lpstr>
      <vt:lpstr>表9.一般公共预算“三公”经费表</vt:lpstr>
      <vt:lpstr>表10.政府性基金支出预算表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2018-01-28T04:03:00Z</dcterms:created>
  <cp:lastPrinted>2018-01-29T05:03:00Z</cp:lastPrinted>
  <dcterms:modified xsi:type="dcterms:W3CDTF">2018-02-09T11:01:48Z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